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730" windowHeight="11760" tabRatio="798" activeTab="3"/>
  </bookViews>
  <sheets>
    <sheet name="Компьютеры" sheetId="1" r:id="rId1"/>
    <sheet name="Мониторы Принтеры Сканеры" sheetId="2" r:id="rId2"/>
    <sheet name="HDD VideoCard Ups МФУ Модемы" sheetId="3" r:id="rId3"/>
    <sheet name="Телефоны Ноутбуки МатПлаты" sheetId="4" r:id="rId4"/>
  </sheets>
  <definedNames>
    <definedName name="_xlnm.Print_Area" localSheetId="2">'HDD VideoCard Ups МФУ Модемы'!$A$1:$N$89</definedName>
    <definedName name="_xlnm.Print_Area" localSheetId="1">'Мониторы Принтеры Сканеры'!$A$1:$N$91</definedName>
    <definedName name="_xlnm.Print_Area" localSheetId="3">'Телефоны Ноутбуки МатПлаты'!$A$1:$O$89</definedName>
  </definedNames>
  <calcPr fullCalcOnLoad="1"/>
</workbook>
</file>

<file path=xl/sharedStrings.xml><?xml version="1.0" encoding="utf-8"?>
<sst xmlns="http://schemas.openxmlformats.org/spreadsheetml/2006/main" count="529" uniqueCount="433">
  <si>
    <r>
      <t xml:space="preserve">GigaByte GA-EP43-S3L, S775, iP43, 4xDDR2  </t>
    </r>
    <r>
      <rPr>
        <sz val="7"/>
        <rFont val="Arial Cyr"/>
        <family val="2"/>
      </rPr>
      <t xml:space="preserve"> -  6900</t>
    </r>
  </si>
  <si>
    <r>
      <t xml:space="preserve">GigaByte GA-EP45-DS3L, S775, C2D, P45+ICH10  </t>
    </r>
    <r>
      <rPr>
        <sz val="7"/>
        <rFont val="Arial Cyr"/>
        <family val="2"/>
      </rPr>
      <t xml:space="preserve"> -  11800</t>
    </r>
  </si>
  <si>
    <r>
      <t xml:space="preserve">Epson Stylus Photo </t>
    </r>
    <r>
      <rPr>
        <sz val="6"/>
        <rFont val="Arial Cyr"/>
        <family val="2"/>
      </rPr>
      <t xml:space="preserve">R800 (A4 8-color pigment, gloss)    </t>
    </r>
    <r>
      <rPr>
        <b/>
        <sz val="6"/>
        <rFont val="Arial Cyr"/>
        <family val="2"/>
      </rPr>
      <t xml:space="preserve"> </t>
    </r>
  </si>
  <si>
    <t>HP DeskJet 5943 4800dpi + PhotoREt IV, 30 ppm, Vivera, стильный металлический корпус USB 2.0;</t>
  </si>
  <si>
    <t>HP Photosmart A717  (13x18), 4800x1200 dpi, 1.5 ppm, 96Mb+4Gb, USB+PictBridge+CardReader+TV-out, LCD-6.4cm, Vivera</t>
  </si>
  <si>
    <t>Canon IP1300  4800dpi  16 ppm</t>
  </si>
  <si>
    <t>Canon IP2200  4800dpi  17 ppm</t>
  </si>
  <si>
    <t>Процессора (CPU) INTEL</t>
  </si>
  <si>
    <t>Celeron 430 1.80 GHz(512KB,800 MHz,LGA775) oem</t>
  </si>
  <si>
    <t>Celeron Dual-Core E1400 2.00 GHz (512 KB,800 MHz,LGA775)</t>
  </si>
  <si>
    <t>Celeron Dual-Core E1500 2.20 GHz (512 KB,800 MHz,LGA775)</t>
  </si>
  <si>
    <t>Dual Core E2200 2,2GHz (1Mb,800Mhz,LGA775)oem</t>
  </si>
  <si>
    <t>250GB Seagate  7200  SATA</t>
  </si>
  <si>
    <t>Dual Core E2220 2,4GHz (1Mb,800Mhz,LGA775) oem</t>
  </si>
  <si>
    <t>Dual Core E5200 2,5GHz (2M, 800Mhz , LGA775) oem</t>
  </si>
  <si>
    <r>
      <t xml:space="preserve">MSI P43 NEO-F, S775, iP43, 1333MHz, 4xDDRII, PCI-Ex16 </t>
    </r>
    <r>
      <rPr>
        <sz val="7"/>
        <rFont val="Arial Cyr"/>
        <family val="2"/>
      </rPr>
      <t xml:space="preserve">  -  6200</t>
    </r>
  </si>
  <si>
    <r>
      <t xml:space="preserve">Intel Core Duo E5500                     </t>
    </r>
    <r>
      <rPr>
        <b/>
        <sz val="7"/>
        <rFont val="Arial CYR"/>
        <family val="2"/>
      </rPr>
      <t>2.8GHz</t>
    </r>
  </si>
  <si>
    <r>
      <t xml:space="preserve">Intel Core Duo E5300                     </t>
    </r>
    <r>
      <rPr>
        <b/>
        <sz val="7"/>
        <rFont val="Arial CYR"/>
        <family val="2"/>
      </rPr>
      <t>2.6GHz</t>
    </r>
  </si>
  <si>
    <t>Системные блоки Intel  с отдельной видеокартой                               Core i3, Core i5, Core i7</t>
  </si>
  <si>
    <t>4 Гб</t>
  </si>
  <si>
    <r>
      <t xml:space="preserve">Intel i5-760 (8Mb)      </t>
    </r>
    <r>
      <rPr>
        <b/>
        <sz val="7"/>
        <rFont val="Arial CYR"/>
        <family val="2"/>
      </rPr>
      <t>2.80GHz</t>
    </r>
  </si>
  <si>
    <r>
      <t xml:space="preserve">МФУ </t>
    </r>
    <r>
      <rPr>
        <b/>
        <sz val="6"/>
        <rFont val="Arial Cyr"/>
        <family val="2"/>
      </rPr>
      <t xml:space="preserve">Canon LaserBase MF </t>
    </r>
    <r>
      <rPr>
        <b/>
        <sz val="6"/>
        <rFont val="Arial Cyr"/>
        <family val="2"/>
      </rPr>
      <t>4410</t>
    </r>
    <r>
      <rPr>
        <sz val="6"/>
        <rFont val="Arial Cyr"/>
        <family val="2"/>
      </rPr>
      <t xml:space="preserve"> принтер/копир/сканер 20 стр./мин, 1200x600 dpi, 32Мбайта, лоток на 250 листов</t>
    </r>
  </si>
  <si>
    <t>Canon Laser Shot LBP-6000, A4, 14 ppm, 2400x600, USB black</t>
  </si>
  <si>
    <r>
      <t>Kaspersky</t>
    </r>
    <r>
      <rPr>
        <sz val="6"/>
        <rFont val="Arial Cyr"/>
        <family val="2"/>
      </rPr>
      <t xml:space="preserve"> Anti-Virus </t>
    </r>
    <r>
      <rPr>
        <b/>
        <sz val="6"/>
        <rFont val="Arial Cyr"/>
        <family val="2"/>
      </rPr>
      <t>2011</t>
    </r>
    <r>
      <rPr>
        <sz val="6"/>
        <rFont val="Arial Cyr"/>
        <family val="2"/>
      </rPr>
      <t xml:space="preserve"> 2ПК Base DVD box</t>
    </r>
  </si>
  <si>
    <r>
      <t>Kaspersky</t>
    </r>
    <r>
      <rPr>
        <sz val="6"/>
        <rFont val="Arial Cyr"/>
        <family val="2"/>
      </rPr>
      <t xml:space="preserve"> Internet Security </t>
    </r>
    <r>
      <rPr>
        <b/>
        <sz val="6"/>
        <rFont val="Arial Cyr"/>
        <family val="2"/>
      </rPr>
      <t>2011</t>
    </r>
    <r>
      <rPr>
        <sz val="6"/>
        <rFont val="Arial Cyr"/>
        <family val="2"/>
      </rPr>
      <t xml:space="preserve"> 2ПК Base DVD box</t>
    </r>
  </si>
  <si>
    <r>
      <t>Kaspersky Anti-Virus 2011 Box 1Dt (</t>
    </r>
    <r>
      <rPr>
        <b/>
        <sz val="6"/>
        <rFont val="Arial Cyr"/>
        <family val="2"/>
      </rPr>
      <t xml:space="preserve">продление </t>
    </r>
    <r>
      <rPr>
        <sz val="6"/>
        <rFont val="Arial Cyr"/>
        <family val="2"/>
      </rPr>
      <t>подписки на 15мес)</t>
    </r>
  </si>
  <si>
    <r>
      <t>Kaspersky Internet Security 2011 Box 1Dt (</t>
    </r>
    <r>
      <rPr>
        <b/>
        <sz val="6"/>
        <rFont val="Arial Cyr"/>
        <family val="2"/>
      </rPr>
      <t>продление</t>
    </r>
    <r>
      <rPr>
        <sz val="6"/>
        <rFont val="Arial Cyr"/>
        <family val="2"/>
      </rPr>
      <t xml:space="preserve"> подписки на 15мес)</t>
    </r>
  </si>
  <si>
    <t>HP  M1132, A4,1200x1200dpi  Printer/Scanner/Copier, 600 dpi,19 ppm</t>
  </si>
  <si>
    <t xml:space="preserve">1TB, 7200rpm Seagate 32MB SATA </t>
  </si>
  <si>
    <r>
      <t xml:space="preserve">Scaner Canon </t>
    </r>
    <r>
      <rPr>
        <b/>
        <sz val="6"/>
        <rFont val="Arial Cyr"/>
        <family val="2"/>
      </rPr>
      <t>Lide 110</t>
    </r>
    <r>
      <rPr>
        <sz val="6"/>
        <rFont val="Arial Cyr"/>
        <family val="2"/>
      </rPr>
      <t xml:space="preserve">  1200*2400/48bit/USB</t>
    </r>
  </si>
  <si>
    <t>18,5" Benq T902HD Multimedia</t>
  </si>
  <si>
    <t>20" LG E2040T    LCD   Wide     DVI  LED    5ms !!!</t>
  </si>
  <si>
    <t>20" LG E2060T    LCD   Wide     DVI  LED    5ms !!!</t>
  </si>
  <si>
    <r>
      <t xml:space="preserve">Samsung </t>
    </r>
    <r>
      <rPr>
        <b/>
        <sz val="6"/>
        <rFont val="Arial Cyr"/>
        <family val="2"/>
      </rPr>
      <t>ML-166</t>
    </r>
    <r>
      <rPr>
        <b/>
        <sz val="6"/>
        <rFont val="Arial Cyr"/>
        <family val="2"/>
      </rPr>
      <t>0</t>
    </r>
    <r>
      <rPr>
        <sz val="6"/>
        <rFont val="Arial Cyr"/>
        <family val="2"/>
      </rPr>
      <t xml:space="preserve">, A4, 16ppm, 1200x600dpi, 8Mb, подача: 150л,, выдача: 100л, USB2.0 </t>
    </r>
  </si>
  <si>
    <r>
      <t xml:space="preserve">DVD-RW </t>
    </r>
    <r>
      <rPr>
        <b/>
        <sz val="6"/>
        <rFont val="Arial Cyr"/>
        <family val="2"/>
      </rPr>
      <t>Sony-Nec</t>
    </r>
    <r>
      <rPr>
        <b/>
        <sz val="6"/>
        <rFont val="Arial Cyr"/>
        <family val="2"/>
      </rPr>
      <t xml:space="preserve">   22x OEM  SATA</t>
    </r>
  </si>
  <si>
    <t>HP Color LaserJet Pro CP1025, CE913A, A4 600x600 dpi, 4(16) ppm, 1 tray 150, USB 2.0</t>
  </si>
  <si>
    <r>
      <t xml:space="preserve">Samsung </t>
    </r>
    <r>
      <rPr>
        <b/>
        <sz val="6"/>
        <rFont val="Arial Cyr"/>
        <family val="2"/>
      </rPr>
      <t>3205</t>
    </r>
    <r>
      <rPr>
        <sz val="6"/>
        <rFont val="Arial Cyr"/>
        <family val="2"/>
      </rPr>
      <t xml:space="preserve"> Лазерный Принтер/Копир/Сканер,   USB 2,0;</t>
    </r>
  </si>
  <si>
    <r>
      <t xml:space="preserve">МФУ </t>
    </r>
    <r>
      <rPr>
        <b/>
        <sz val="6"/>
        <rFont val="Arial Cyr"/>
        <family val="2"/>
      </rPr>
      <t xml:space="preserve">Canon LaserBase MF </t>
    </r>
    <r>
      <rPr>
        <b/>
        <sz val="6"/>
        <rFont val="Arial Cyr"/>
        <family val="2"/>
      </rPr>
      <t>4320D</t>
    </r>
    <r>
      <rPr>
        <sz val="6"/>
        <rFont val="Arial Cyr"/>
        <family val="2"/>
      </rPr>
      <t xml:space="preserve"> принтер/копир/сканер/дуплекс 20 стр./мин, 1200x600 dpi, 32Мбайта, лоток на 250 листов</t>
    </r>
  </si>
  <si>
    <r>
      <t>Samsung 3200</t>
    </r>
    <r>
      <rPr>
        <sz val="6"/>
        <rFont val="Arial Cyr"/>
        <family val="2"/>
      </rPr>
      <t xml:space="preserve"> Лазерный Принтер/Копир/Сканер,   USB 2,0;</t>
    </r>
  </si>
  <si>
    <t xml:space="preserve">18,5" Samsung BX1931   LED    5ms     LCD                </t>
  </si>
  <si>
    <t>22" LG 2242   1680*1050    LCD   Wide      5ms !!!</t>
  </si>
  <si>
    <r>
      <t xml:space="preserve">Intel Core 2 Quad Q8400      </t>
    </r>
    <r>
      <rPr>
        <b/>
        <sz val="7"/>
        <rFont val="Arial CYR"/>
        <family val="2"/>
      </rPr>
      <t>2.66GHz</t>
    </r>
  </si>
  <si>
    <t>18,5" Acer P196HQB Black   5ms LED!!!</t>
  </si>
  <si>
    <t>МФУ Canon i-Sensys LaserBase MF4350d принтер/копир/сканер/факс Duplex</t>
  </si>
  <si>
    <t>Transcend 750GB StoreJet 2.5" Mobile -  USB 2.0</t>
  </si>
  <si>
    <t>Transcend 500GB StoreJet 2.5" Mobile -  USB 3.0</t>
  </si>
  <si>
    <t>Acer Gateway NV-7318U Athlon II M320 Dual-Core 2.1GHz 320GB 3072MB 17.3" Ultrabright™ WXGA DVD-RW W7HP Webcam RED</t>
  </si>
  <si>
    <t>24'' Samsung B2430L 1920*1080   5000000:1     5ms  DVI</t>
  </si>
  <si>
    <t>21,5" BenQ T2210HD   Black    Wide   Multimedia  1920x1080     5ms !!!</t>
  </si>
  <si>
    <t>21,5" LG E2250V  LED  5ms !!!</t>
  </si>
  <si>
    <r>
      <t xml:space="preserve">МФУ </t>
    </r>
    <r>
      <rPr>
        <b/>
        <sz val="6"/>
        <rFont val="Arial Cyr"/>
        <family val="2"/>
      </rPr>
      <t xml:space="preserve">Canon LaserBase MF </t>
    </r>
    <r>
      <rPr>
        <b/>
        <sz val="6"/>
        <rFont val="Arial Cyr"/>
        <family val="2"/>
      </rPr>
      <t>4430</t>
    </r>
    <r>
      <rPr>
        <sz val="6"/>
        <rFont val="Arial Cyr"/>
        <family val="2"/>
      </rPr>
      <t xml:space="preserve"> принтер/копир/сканер +ADF 20 стр./мин, 1200x600 dpi, 32Мбайта, лоток на 250 листов</t>
    </r>
  </si>
  <si>
    <t>GeForce 8400GS 256MB  PCIex 16x</t>
  </si>
  <si>
    <t>24'' BenQ G2420HD 1920*1080   5000000:1     5ms  DVI</t>
  </si>
  <si>
    <t>20" Acer  P206Hvb    1600*900     10000:1  5ms   Black</t>
  </si>
  <si>
    <t>HP ProBook 4530s Core™ i3-2310M 2.1GHz 320GB 4096MB 15.6" LED (1366x768) DVD-RW BT W7HP Webcam FP Reader NEW</t>
  </si>
  <si>
    <t>Biostar H55 HD  s-1156  2*DDR3</t>
  </si>
  <si>
    <r>
      <t xml:space="preserve">1G GeForce GT430 DDR3 128bit   </t>
    </r>
    <r>
      <rPr>
        <sz val="7"/>
        <rFont val="Arial Cyr"/>
        <family val="2"/>
      </rPr>
      <t xml:space="preserve"> - </t>
    </r>
    <r>
      <rPr>
        <sz val="7"/>
        <rFont val="Arial Cyr"/>
        <family val="2"/>
      </rPr>
      <t>7500</t>
    </r>
  </si>
  <si>
    <r>
      <t xml:space="preserve">512Mb GeForce GT430 DDR3 128bit   </t>
    </r>
    <r>
      <rPr>
        <sz val="7"/>
        <rFont val="Arial Cyr"/>
        <family val="2"/>
      </rPr>
      <t xml:space="preserve"> - </t>
    </r>
    <r>
      <rPr>
        <sz val="7"/>
        <rFont val="Arial Cyr"/>
        <family val="2"/>
      </rPr>
      <t>6000</t>
    </r>
  </si>
  <si>
    <t>стабилизатор IPPON 1000VA 4 розетки</t>
  </si>
  <si>
    <t>Коммутатор, TP-Link, TL-SF1005D, миниатюрный, 5 портов 10/100M RJ45, корпус пластик</t>
  </si>
  <si>
    <t xml:space="preserve">Fax/Modem 54M Wireless  ADSL2/2+ Router Acorp AT24A-E 4Lan </t>
  </si>
  <si>
    <t xml:space="preserve">Asus Eee PC 1015T-MU17-BK AMD V105 1.2GHz 250GB 1024MB 10.1' WSVGA W7S Webcam BLACK 6-cell battery, ATI Radeon HD 4250     NEW </t>
  </si>
  <si>
    <t xml:space="preserve">D-Link 2640U 4 port Ethernet Wi-Fi 802.11   10/100 Base-T </t>
  </si>
  <si>
    <t>Switch  5-port DES-1005A, D-Link, Коммутатор неуправляемый 5-ти портовый UTP 10/100Мбит/с автоопреде</t>
  </si>
  <si>
    <t>Switch  8-port DES-1008A, D-Link, Коммутатор неуправляемый 8-ми портовый UTP 10/100Мбит/с автоопреде</t>
  </si>
  <si>
    <t>Switch  16-port DES-1016A, D-Link, Коммутатор неуправляемый 16-ти портовый UTP 10/100Мбит/с автоопреде</t>
  </si>
  <si>
    <t>Switch  24-port DES-1024A, D-Link, Коммутатор неуправляемый 24-х портовый UTP 10/100Мбит/с автоопреде</t>
  </si>
  <si>
    <t>Transcend 750GB StoreJet 2.5" Mobile -  USB 3.0</t>
  </si>
  <si>
    <t>Transcend 640GB StoreJet 2.5" Mobile -  USB 3.0</t>
  </si>
  <si>
    <t>Любой интересующий Вас товар Вы можете приобрести в кредит</t>
  </si>
  <si>
    <t xml:space="preserve">Цены не включают в себя стоимость монитора, оптических приводов и программного обеспечения  </t>
  </si>
  <si>
    <t>Лицензионное программное обеспечение устанавливается по желанию заказчика</t>
  </si>
  <si>
    <t>цена</t>
  </si>
  <si>
    <t>Картриджи</t>
  </si>
  <si>
    <t>Samsung MLT-D109S/SEE для SCX-4300</t>
  </si>
  <si>
    <t>Samsung MLT-D108S/SEE для ML-1640</t>
  </si>
  <si>
    <t>Samsung ML-1710D3 для ML-1710,1510,1740,1750</t>
  </si>
  <si>
    <t xml:space="preserve">19" Samsung E1920NW   1440*900   5ms     LCD                </t>
  </si>
  <si>
    <r>
      <t>AGP</t>
    </r>
    <r>
      <rPr>
        <sz val="6"/>
        <rFont val="Arial Cyr"/>
        <family val="2"/>
      </rPr>
      <t xml:space="preserve"> 256M GF 5500 8X DDR2 64bit DVI TV Forsa</t>
    </r>
  </si>
  <si>
    <t>320GB Seagate  7200  SATA</t>
  </si>
  <si>
    <t xml:space="preserve">Allways  1200VA,  + стабилизатор </t>
  </si>
  <si>
    <t>1 TB Samsung  7200  SATA</t>
  </si>
  <si>
    <t>UPS, SVC, svc500 VA, V-series, AVR, Black</t>
  </si>
  <si>
    <t>1,5 TB Seagate  7200  SATA</t>
  </si>
  <si>
    <t>UPS, SVC, svc600 VA, V-series, AVR, Black</t>
  </si>
  <si>
    <t>UPS, SVC, svc650 VA, V-series, AVR, Black</t>
  </si>
  <si>
    <t>UPS, SVC, svc800 VA, V-series, AVR</t>
  </si>
  <si>
    <t>HDD  IDE</t>
  </si>
  <si>
    <t>UPS, SVC, svc1200 VA, V-series, AVR, Black</t>
  </si>
  <si>
    <t>80GB Seagate  7200  ATA IDE</t>
  </si>
  <si>
    <t>21,5" Acer V223HQb  1920*1080  LCD   Wide       5ms !!!</t>
  </si>
  <si>
    <t>21,5" LG 2243S-PF Black 10000:1  5ms !!!</t>
  </si>
  <si>
    <t>18,5" LG E1940S  1366*768    5ms!!!   LED</t>
  </si>
  <si>
    <t xml:space="preserve">HP CB435A Black Print Cartridge for LJ P1005/P1006, up to 1,500 pages Встроенные интеллектуальные возможности картриджа способствуют повышению надежности печати и экономят ваше время.;
</t>
  </si>
  <si>
    <t>GeForce 8400GS 256MB  PCI-ex</t>
  </si>
  <si>
    <r>
      <t xml:space="preserve">GeForce 8400GS 512MB  PCI-ex  </t>
    </r>
    <r>
      <rPr>
        <sz val="7"/>
        <rFont val="Arial Cyr"/>
        <family val="2"/>
      </rPr>
      <t>- 1850</t>
    </r>
  </si>
  <si>
    <r>
      <t xml:space="preserve">PCI-E GeForce GT220 1Gb  128bit    </t>
    </r>
    <r>
      <rPr>
        <sz val="7"/>
        <rFont val="Arial Cyr"/>
        <family val="2"/>
      </rPr>
      <t>- 6200</t>
    </r>
  </si>
  <si>
    <r>
      <t xml:space="preserve">PCI-E GeForce GT210 1024MB     </t>
    </r>
    <r>
      <rPr>
        <sz val="7"/>
        <rFont val="Arial Cyr"/>
        <family val="2"/>
      </rPr>
      <t>- 4800</t>
    </r>
  </si>
  <si>
    <r>
      <t xml:space="preserve">PCI-E GeForce 9500GT 1GB DDR2  </t>
    </r>
    <r>
      <rPr>
        <sz val="7"/>
        <rFont val="Arial Cyr"/>
        <family val="2"/>
      </rPr>
      <t>- 4700</t>
    </r>
  </si>
  <si>
    <t>18,5" Acer G195HQV Black   5ms!!!</t>
  </si>
  <si>
    <t xml:space="preserve">19" Samsung B1930NW   1440*900   5ms     LCD                </t>
  </si>
  <si>
    <t>Video Palit GeForce 8400GS Super 256MB DDR2 64bit PCI-ex  TV-out/ DVI</t>
  </si>
  <si>
    <t>Video Palit GeForce 9500GT Super+ 512MB DDR2 128bit PCI-ex  TV-out/DVI RETAIL</t>
  </si>
  <si>
    <t>Palit GeForce GF210 1024M DDR2 128B CRT DVI</t>
  </si>
  <si>
    <t>HP CB436A Black Print Cartridge for LJ P1505/M1120/M1522, up to 2,000 pages Встроенные интеллектуальные возможности картриджа способствуют повышению надежности печати и экономят ваше время.;</t>
  </si>
  <si>
    <t>135 HP  Tri-color Inkjet Print Cartridge  7ml, for HP  6213/7213/2573/1513/2713/460c/2613/9803/C3183/2353/7313/7413/8153/B8353/K7103/5743/6543/6623/132 ;</t>
  </si>
  <si>
    <t>140 HP  Black Inkjet Print Cartridge  for Photosmart C4283/C5283/D5363/J5783/D4263 Оцените существенную экономию затрат при выборе этого оригинального струйного картриджа HP, рассчитанного на пользователя, печатающего время от времени небольшие объёмы материалов.</t>
  </si>
  <si>
    <t>19" LG W1942S 1440*900  5ms!!!</t>
  </si>
  <si>
    <t>141 HP  Tri-color Inkjet Print Cartridge for Photosmart C4283/C5283/D5363/J5783/D4263 Оцените существенную экономию затрат при выборе этого оригинального струйного картриджа HP, рассчитанного на пользователя, печатающего время от времени небольшие объёмы материалов.;</t>
  </si>
  <si>
    <t xml:space="preserve">19" LG 1942S 1280*1024/75Hz </t>
  </si>
  <si>
    <t>22 HP  Tri-color Inkjet Print Cartridge   5 ml, for Deskjet F2180 /F380 /F4180 /4355 /1410 /J5520 /3940 /D246 Трёхцветный струйный картридж HP 22</t>
  </si>
  <si>
    <t xml:space="preserve">21 HP  Black Inkjet Print Cartridge   for Deskjet F2180 /F380 /F4180 /4355 /1410 /J5520 /3940 /D246 </t>
  </si>
  <si>
    <t xml:space="preserve">Xerox Копи-Картридж Drum 13R544 для XC800/XC1000/XC1200 </t>
  </si>
  <si>
    <t>Системные блоки Intel  с отдельной видеокартой                                            Dual Core 800Mhz</t>
  </si>
  <si>
    <t>Системные блоки Intel  с отдельной видеокартой                               Core 2 Quad 1333Mhz</t>
  </si>
  <si>
    <t xml:space="preserve"> HP Deskjet F2423 CB735C, A4, Принтер/Сканер/Копир, 1200x4800, цв/чб-15/18ppm, 16Mb. до 1000стр/мес, USB 2.0 </t>
  </si>
  <si>
    <t xml:space="preserve"> МФУ Epson Stylus TX210 C11CA47321, A4, 5760х1440dpi, 4цв. 30ppm, Сканер 1200х2400dpi, лоток 120л, USB 2.0 Hi-Speed </t>
  </si>
  <si>
    <r>
      <t>Epson Stylus T27</t>
    </r>
    <r>
      <rPr>
        <sz val="6"/>
        <rFont val="Arial Cyr"/>
        <family val="2"/>
      </rPr>
      <t xml:space="preserve"> C11CA43321, A4, 5760х1440dpi,26стр/мин, 4-х цв </t>
    </r>
  </si>
  <si>
    <r>
      <t>Epson Stylus Office T30</t>
    </r>
    <r>
      <rPr>
        <sz val="6"/>
        <rFont val="Arial Cyr"/>
        <family val="2"/>
      </rPr>
      <t xml:space="preserve"> C11CA19321, A4, 5760х1440 dpi, 38ppm </t>
    </r>
  </si>
  <si>
    <t>Canon Pixma ip 6220D (A4, 4800*1200dpi, 12/10стр/хв, (CL-41, CL-51), USB 2.0+флеш)</t>
  </si>
  <si>
    <r>
      <t>Microsoft Windows Home Basic 7</t>
    </r>
    <r>
      <rPr>
        <sz val="6"/>
        <rFont val="Arial Cyr"/>
        <family val="2"/>
      </rPr>
      <t xml:space="preserve"> 32-bit Russian CIS and Georgia 1pk DSP OEI DVD     Russian     Windows Home Basic 7</t>
    </r>
  </si>
  <si>
    <r>
      <t xml:space="preserve">Тип процессора (MHz)                        </t>
    </r>
    <r>
      <rPr>
        <b/>
        <sz val="11"/>
        <rFont val="Arial Cyr"/>
        <family val="0"/>
      </rPr>
      <t xml:space="preserve"> INTEL</t>
    </r>
  </si>
  <si>
    <t xml:space="preserve">Наименование                                            МАТЕРИНСКОЙ ПЛАТЫ                                   (установленной по умолчанию)                 </t>
  </si>
  <si>
    <t>Видеоадаптер</t>
  </si>
  <si>
    <t>Оперативная память               Ramm (Мегабайт)</t>
  </si>
  <si>
    <r>
      <t>160 Gb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</si>
  <si>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r>
      <t>250 Gb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</si>
  <si>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r>
      <t>320 Gb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</si>
  <si>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r>
      <t>500 Gb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</si>
  <si>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r>
      <t>750 Gb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</si>
  <si>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r>
      <t>1 Tb</t>
    </r>
    <r>
      <rPr>
        <b/>
        <sz val="6"/>
        <rFont val="Arial Cyr"/>
        <family val="2"/>
      </rPr>
      <t xml:space="preserve">           </t>
    </r>
    <r>
      <rPr>
        <sz val="6"/>
        <rFont val="Arial Cyr"/>
        <family val="2"/>
      </rPr>
      <t xml:space="preserve"> Samsung</t>
    </r>
  </si>
  <si>
    <r>
      <t>1,5 Tb</t>
    </r>
    <r>
      <rPr>
        <b/>
        <sz val="6"/>
        <rFont val="Arial Cyr"/>
        <family val="2"/>
      </rPr>
      <t xml:space="preserve">            </t>
    </r>
    <r>
      <rPr>
        <b/>
        <vertAlign val="subscript"/>
        <sz val="7.5"/>
        <rFont val="Arial Cyr"/>
        <family val="2"/>
      </rPr>
      <t>Seagate Baracuda</t>
    </r>
  </si>
  <si>
    <t xml:space="preserve">SPK Microlab  M- 300II (2.1) - 29W RMS сереб.-черные </t>
  </si>
  <si>
    <t xml:space="preserve">SPK Microlab  M- 300II (5.1) - 75W RMS черные </t>
  </si>
  <si>
    <t>SPK Microlab  M- 310 New  (2.1) - 40W RMS черные</t>
  </si>
  <si>
    <t xml:space="preserve">SPK Microlab  M- 500 II (2.1) - 34W RMS New черные </t>
  </si>
  <si>
    <t>HP OfficeJet 2280 Printer/Scanner/Copier 20 ppm., USB</t>
  </si>
  <si>
    <t xml:space="preserve">SPK Microlab  M- 500 II (5.1) - 70W RMS черные </t>
  </si>
  <si>
    <t>SPK Microlab  M- 528 II (2.1) (08)- 30W RMS New</t>
  </si>
  <si>
    <t>SPK Microlab  M- 590 (2.1) - 17W RMS - сереб-черные</t>
  </si>
  <si>
    <t xml:space="preserve">SPK Microlab  M- 600(07) New (2.1) - 44W RMS черные </t>
  </si>
  <si>
    <t xml:space="preserve">SPK Microlab  M- 666 (2.1) - 32W RMS серебро New </t>
  </si>
  <si>
    <t>SPK Microlab  M- 800 New (2.1) - 40W RMS черные</t>
  </si>
  <si>
    <t xml:space="preserve">SPK Microlab  M- 820 (2.1) - 40W RMS черные </t>
  </si>
  <si>
    <t>SPK Microlab  M- 900(6300)  (2.1) - 40W RMS сереб.-черные</t>
  </si>
  <si>
    <t>SPK Microlab  X-AUDIO X1M/2.1 II - 32W RMS серебро</t>
  </si>
  <si>
    <t>SPK Microlab  X-AUDIO X2L/2.1 - 46W RMS серебро</t>
  </si>
  <si>
    <t>Epson Stylus TX400 C11CA20321 A4, Печать: 5760x1440dpi, 32ppm, 4ink/3pl Скан:1200х2400, CR, PictBridge, USB 2.0</t>
  </si>
  <si>
    <t>500GB Western  7200  ATA IDE</t>
  </si>
  <si>
    <t>HDD notebook 2.5"  Fujitsu 320 Gb SATA 5400 rpm 8Mb</t>
  </si>
  <si>
    <t>Xerox Тонер-Картридж 6R890 для XC800/XC1000/XC1200</t>
  </si>
  <si>
    <t>Canon Тонер C-EXV 6  for  NP 7161</t>
  </si>
  <si>
    <t xml:space="preserve">ПРИНТЕРЫ СТРУЙНЫЕ </t>
  </si>
  <si>
    <t>HP DeskJet 1460, A4,PhotoRet IV-color 4800x1200.USB 12/16 ppm</t>
  </si>
  <si>
    <t xml:space="preserve">18,5" Samsung B1930N    5ms     LCD                </t>
  </si>
  <si>
    <t>Transcend 640GB StoreJet 2.5" Mobile -  USB 2.0</t>
  </si>
  <si>
    <t xml:space="preserve">МФУ Epson Stylus SX125, A4 , Печать 5760x1440, 28чб/14цв.ppm, Сканер 600x1200dpi, лоток 100л, USB2.0 </t>
  </si>
  <si>
    <t>HP 1050, Принтер/Сканер/Ксерокс, A4, цв 4800x1200, чб/цв 16/12ppm, 1200 т/д, USB 2.0</t>
  </si>
  <si>
    <t>400W Huntkey ATX 20+4pin SATA box</t>
  </si>
  <si>
    <t>600W Huntkey APFC</t>
  </si>
  <si>
    <t>21,5" LG E2240S  LED    1920*1080 Full HD</t>
  </si>
  <si>
    <t>18,5" LG W1943S 1366*768    5ms!!!</t>
  </si>
  <si>
    <t>23" Samsung 2333TN  1920*1080  LCD   Wide   DVI     5ms !!!</t>
  </si>
  <si>
    <t>C 10 декабря к каждому системному блоку подарок - ADSL модем TP-Link или Webcamera !!!</t>
  </si>
  <si>
    <t>Tp-link TD-W8920G &lt;108M Wireless ADSL2+ router, eX/R, Atheros+Broadcom,ADSL2+,4-port Switch&gt;ort Switch</t>
  </si>
  <si>
    <t>Tp-link TD-8610 1 ethernet port ADSL2+ modem, Annex A, Broadcom</t>
  </si>
  <si>
    <t>18,5" Acer V193HQB Black   5ms!!!</t>
  </si>
  <si>
    <t>18,5" BenQ G922HD LED  Wide     5ms !!!</t>
  </si>
  <si>
    <t>23" LG 2343S   1920*1080  Wide  10000:1    5ms !!!</t>
  </si>
  <si>
    <t>Core 2 Duo E7300 2.66 GHz (3MB,1066 MHz,LGA775) oem</t>
  </si>
  <si>
    <t>Core 2 Duo E7400 2.8 GHz (3MB,1066 MHz,LGA775) oem</t>
  </si>
  <si>
    <t>HP DeskJet 1560, A4,PhotoRet IV-color 4800x1200.USB 12/16 ppm</t>
  </si>
  <si>
    <t xml:space="preserve">18,5" LG W1946S  1360*768    5ms!!! </t>
  </si>
  <si>
    <r>
      <t>Dr. Web</t>
    </r>
    <r>
      <rPr>
        <sz val="6"/>
        <rFont val="Arial Cyr"/>
        <family val="2"/>
      </rPr>
      <t xml:space="preserve"> Security Space,  </t>
    </r>
    <r>
      <rPr>
        <b/>
        <sz val="6"/>
        <rFont val="Arial Cyr"/>
        <family val="2"/>
      </rPr>
      <t>на 24 месяца,  на 2 ПК box</t>
    </r>
  </si>
  <si>
    <r>
      <t>Dr.Web</t>
    </r>
    <r>
      <rPr>
        <sz val="6"/>
        <rFont val="Arial Cyr"/>
        <family val="2"/>
      </rPr>
      <t xml:space="preserve"> для Windows Антивирус </t>
    </r>
    <r>
      <rPr>
        <b/>
        <sz val="6"/>
        <rFont val="Arial Cyr"/>
        <family val="2"/>
      </rPr>
      <t>на 12 мес на 1 ПК box</t>
    </r>
  </si>
  <si>
    <r>
      <t>Dr. Web</t>
    </r>
    <r>
      <rPr>
        <sz val="6"/>
        <rFont val="Arial Cyr"/>
        <family val="2"/>
      </rPr>
      <t xml:space="preserve"> Security Space PRO,  </t>
    </r>
    <r>
      <rPr>
        <b/>
        <sz val="6"/>
        <rFont val="Arial Cyr"/>
        <family val="2"/>
      </rPr>
      <t>на 24 месяца,  на 2 ПК box</t>
    </r>
  </si>
  <si>
    <t xml:space="preserve">Canon IP1900  4800dpi до21стр/мин    17 страниц-цвет 4-цветная система струйной печати, объём капли 2 пл, </t>
  </si>
  <si>
    <r>
      <t xml:space="preserve">Flash drive 8Gb  </t>
    </r>
    <r>
      <rPr>
        <b/>
        <sz val="6"/>
        <rFont val="Arial Cyr"/>
        <family val="2"/>
      </rPr>
      <t>Adata/Transcend</t>
    </r>
    <r>
      <rPr>
        <sz val="6"/>
        <rFont val="Arial Cyr"/>
        <family val="2"/>
      </rPr>
      <t xml:space="preserve"> USB 2.0 Plastic</t>
    </r>
  </si>
  <si>
    <r>
      <t xml:space="preserve">Samsung ColorLaser CLP-315 </t>
    </r>
    <r>
      <rPr>
        <b/>
        <sz val="6"/>
        <rFont val="Arial Cyr"/>
        <family val="2"/>
      </rPr>
      <t xml:space="preserve">, </t>
    </r>
    <r>
      <rPr>
        <sz val="6"/>
        <rFont val="Arial Cyr"/>
        <family val="2"/>
      </rPr>
      <t>A4, 16/4ppm, 2400*600dpi,  USB</t>
    </r>
  </si>
  <si>
    <r>
      <t xml:space="preserve">Microsoft </t>
    </r>
    <r>
      <rPr>
        <b/>
        <sz val="6"/>
        <rFont val="Arial Cyr"/>
        <family val="2"/>
      </rPr>
      <t>Office</t>
    </r>
    <r>
      <rPr>
        <sz val="6"/>
        <rFont val="Arial Cyr"/>
        <family val="2"/>
      </rPr>
      <t xml:space="preserve"> Basic 2007 Win32 Russian 1pk DSP ORT OEI V2 w/OfcPro2007Trial MLK     Russian     Office Basic</t>
    </r>
  </si>
  <si>
    <r>
      <t xml:space="preserve">Flash drive 16Gb  </t>
    </r>
    <r>
      <rPr>
        <b/>
        <sz val="6"/>
        <rFont val="Arial Cyr"/>
        <family val="2"/>
      </rPr>
      <t>Adata/Transcend</t>
    </r>
    <r>
      <rPr>
        <sz val="6"/>
        <rFont val="Arial Cyr"/>
        <family val="2"/>
      </rPr>
      <t xml:space="preserve"> USB 2.0 Plastic</t>
    </r>
  </si>
  <si>
    <r>
      <t xml:space="preserve">Flash drive 2Gb  </t>
    </r>
    <r>
      <rPr>
        <b/>
        <sz val="6"/>
        <rFont val="Arial Cyr"/>
        <family val="2"/>
      </rPr>
      <t>GoodRamm FRESH</t>
    </r>
    <r>
      <rPr>
        <sz val="6"/>
        <rFont val="Arial Cyr"/>
        <family val="2"/>
      </rPr>
      <t xml:space="preserve"> USB 2.0 Rubber</t>
    </r>
  </si>
  <si>
    <r>
      <t xml:space="preserve">Flash drive 2Gb  </t>
    </r>
    <r>
      <rPr>
        <b/>
        <sz val="6"/>
        <rFont val="Arial Cyr"/>
        <family val="2"/>
      </rPr>
      <t>GoodRamm Glamour</t>
    </r>
    <r>
      <rPr>
        <sz val="6"/>
        <rFont val="Arial Cyr"/>
        <family val="2"/>
      </rPr>
      <t xml:space="preserve"> USB 2.0 Rubber</t>
    </r>
  </si>
  <si>
    <r>
      <t xml:space="preserve">Flash drive 4Gb  </t>
    </r>
    <r>
      <rPr>
        <b/>
        <sz val="6"/>
        <rFont val="Arial Cyr"/>
        <family val="2"/>
      </rPr>
      <t>GoodRamm Glamour</t>
    </r>
    <r>
      <rPr>
        <sz val="6"/>
        <rFont val="Arial Cyr"/>
        <family val="2"/>
      </rPr>
      <t xml:space="preserve"> USB 2.0 Rubber</t>
    </r>
  </si>
  <si>
    <t>HP Color LaserJet 1215 600 x 600 т/д, 8 стр./мин, A4,16 Мб, Hi-Speed USB</t>
  </si>
  <si>
    <t>HP Color LaserJet 1515n 600 x 600 т/д, 12 ppm, 96MB, 450Mhz, Ethernet + USB 2.0, tray 150pag</t>
  </si>
  <si>
    <t>СКАНЕРЫ</t>
  </si>
  <si>
    <t>CD-ROM, DVD-RW, CD-RW</t>
  </si>
  <si>
    <t>CD - Rom LG 52X  Beige</t>
  </si>
  <si>
    <t xml:space="preserve">17" LG 1742S  1280*1024/75Hz  LCD </t>
  </si>
  <si>
    <t>21,5" LG E2250S  LED  5ms !!!</t>
  </si>
  <si>
    <r>
      <t>Scaner HP ScanJet</t>
    </r>
    <r>
      <rPr>
        <b/>
        <sz val="6"/>
        <rFont val="Arial Cyr"/>
        <family val="2"/>
      </rPr>
      <t xml:space="preserve"> G2410</t>
    </r>
    <r>
      <rPr>
        <sz val="6"/>
        <rFont val="Arial Cyr"/>
        <family val="2"/>
      </rPr>
      <t xml:space="preserve"> (А4) 1200х1200dpi, 48bit, TMA 35 mm, USB Flatbed Scanner;</t>
    </r>
  </si>
  <si>
    <r>
      <t xml:space="preserve">Scaner HP ScanJet </t>
    </r>
    <r>
      <rPr>
        <b/>
        <sz val="6"/>
        <rFont val="Arial Cyr"/>
        <family val="2"/>
      </rPr>
      <t>G2710</t>
    </r>
    <r>
      <rPr>
        <sz val="6"/>
        <rFont val="Arial Cyr"/>
        <family val="2"/>
      </rPr>
      <t xml:space="preserve"> (А4) 2400х4800dpi, 48bit, TMA 35 mm, USB Photo Scanner;</t>
    </r>
  </si>
  <si>
    <t>DVD+CD - RW Combo LiteOn  52x-32x-52x + 16x, Box</t>
  </si>
  <si>
    <r>
      <t xml:space="preserve">Scaner HP ScanJet </t>
    </r>
    <r>
      <rPr>
        <b/>
        <sz val="6"/>
        <rFont val="Arial Cyr"/>
        <family val="2"/>
      </rPr>
      <t>G3110</t>
    </r>
    <r>
      <rPr>
        <sz val="6"/>
        <rFont val="Arial Cyr"/>
        <family val="2"/>
      </rPr>
      <t xml:space="preserve"> (A4) 4800х9600dpi, 48bit, 27 ppm,</t>
    </r>
  </si>
  <si>
    <r>
      <t xml:space="preserve">Scaner HP ScanJet </t>
    </r>
    <r>
      <rPr>
        <b/>
        <sz val="6"/>
        <rFont val="Arial Cyr"/>
        <family val="2"/>
      </rPr>
      <t>G4010</t>
    </r>
    <r>
      <rPr>
        <sz val="6"/>
        <rFont val="Arial Cyr"/>
        <family val="2"/>
      </rPr>
      <t xml:space="preserve"> photo  A4 4800x9600dpi 96-bit, 8.5ppm</t>
    </r>
  </si>
  <si>
    <r>
      <t xml:space="preserve">Scaner Epson </t>
    </r>
    <r>
      <rPr>
        <b/>
        <sz val="6"/>
        <rFont val="Arial Cyr"/>
        <family val="2"/>
      </rPr>
      <t>V10</t>
    </r>
    <r>
      <rPr>
        <sz val="6"/>
        <rFont val="Arial Cyr"/>
        <family val="2"/>
      </rPr>
      <t xml:space="preserve">   A4 4800x9600dpi </t>
    </r>
  </si>
  <si>
    <r>
      <t>Scaner Epson</t>
    </r>
    <r>
      <rPr>
        <b/>
        <sz val="6"/>
        <rFont val="Arial"/>
        <family val="2"/>
      </rPr>
      <t xml:space="preserve"> V30</t>
    </r>
    <r>
      <rPr>
        <sz val="6"/>
        <rFont val="Arial"/>
        <family val="2"/>
      </rPr>
      <t xml:space="preserve">  A4, 4800x9600dpi, 48 бит, USB 2.0</t>
    </r>
  </si>
  <si>
    <t>ОПЕРАТИВНАЯ ПАМЯТЬ (RAMM)</t>
  </si>
  <si>
    <t>19" LG W1954S 1440*900     50000:1   5ms!!!</t>
  </si>
  <si>
    <t>HP LaserJet P1102 CE651A, A4, 600x600dpi, 18ppm, 2Mb, USB 2.0</t>
  </si>
  <si>
    <r>
      <t xml:space="preserve">Flash drive 4Gb  </t>
    </r>
    <r>
      <rPr>
        <b/>
        <sz val="6"/>
        <rFont val="Arial Cyr"/>
        <family val="2"/>
      </rPr>
      <t>PQI</t>
    </r>
    <r>
      <rPr>
        <sz val="6"/>
        <rFont val="Arial Cyr"/>
        <family val="2"/>
      </rPr>
      <t xml:space="preserve"> USB 2.0  Pen Drive </t>
    </r>
  </si>
  <si>
    <r>
      <t xml:space="preserve">Flash drive 8Gb  </t>
    </r>
    <r>
      <rPr>
        <b/>
        <sz val="6"/>
        <rFont val="Arial Cyr"/>
        <family val="2"/>
      </rPr>
      <t>PQI</t>
    </r>
    <r>
      <rPr>
        <sz val="6"/>
        <rFont val="Arial Cyr"/>
        <family val="2"/>
      </rPr>
      <t xml:space="preserve"> USB 2.0  Pen Drive </t>
    </r>
  </si>
  <si>
    <r>
      <t xml:space="preserve">Flash drive 16Gb  </t>
    </r>
    <r>
      <rPr>
        <b/>
        <sz val="6"/>
        <rFont val="Arial Cyr"/>
        <family val="2"/>
      </rPr>
      <t>PQI</t>
    </r>
    <r>
      <rPr>
        <sz val="6"/>
        <rFont val="Arial Cyr"/>
        <family val="2"/>
      </rPr>
      <t xml:space="preserve"> USB 2.0  Pen Drive   U273</t>
    </r>
  </si>
  <si>
    <r>
      <t>DDR2 1Gb</t>
    </r>
    <r>
      <rPr>
        <sz val="6"/>
        <rFont val="Arial Cyr"/>
        <family val="2"/>
      </rPr>
      <t xml:space="preserve"> Transcent/PQI 800 Mhz</t>
    </r>
  </si>
  <si>
    <r>
      <t>DDR2 2Gb</t>
    </r>
    <r>
      <rPr>
        <sz val="6"/>
        <rFont val="Arial Cyr"/>
        <family val="2"/>
      </rPr>
      <t xml:space="preserve"> Transcent/Zeppelin 800 Mhz</t>
    </r>
  </si>
  <si>
    <t>МАТЕРИНСКИЕ ПЛАТЫ</t>
  </si>
  <si>
    <t>3 мес</t>
  </si>
  <si>
    <t>Блоки Питания</t>
  </si>
  <si>
    <t>500W Huntkey LW-6500HG Green Star</t>
  </si>
  <si>
    <t>Нетбуки</t>
  </si>
  <si>
    <t xml:space="preserve">450W Huntkey </t>
  </si>
  <si>
    <t xml:space="preserve">МФУ Epson Stylus TX119 A4 , Печать 5760x1440, 6 ink, 30чб/16цв.ppm, Сканер 600x1200dpi, лоток 100л, USB2.0 </t>
  </si>
  <si>
    <t xml:space="preserve">                                                 Системные блоки Intel Celeron  с отдельной видеокартой                                     </t>
  </si>
  <si>
    <r>
      <t>Intel Celeron 430</t>
    </r>
    <r>
      <rPr>
        <b/>
        <sz val="7"/>
        <rFont val="Arial CYR"/>
        <family val="2"/>
      </rPr>
      <t xml:space="preserve">      1800 MHz</t>
    </r>
  </si>
  <si>
    <r>
      <t>DDR 1Gb</t>
    </r>
    <r>
      <rPr>
        <sz val="6"/>
        <rFont val="Arial Cyr"/>
        <family val="2"/>
      </rPr>
      <t xml:space="preserve"> Transcent PC-400</t>
    </r>
  </si>
  <si>
    <t>Video Palit GeForce GT240 1024MB 128bit sDDR3 VGA DVI HDMI 800/575MHz</t>
  </si>
  <si>
    <t>1 Гб</t>
  </si>
  <si>
    <r>
      <t xml:space="preserve">Intel DualCore Celeron </t>
    </r>
    <r>
      <rPr>
        <b/>
        <sz val="7"/>
        <rFont val="Arial CYR"/>
        <family val="2"/>
      </rPr>
      <t xml:space="preserve">  2000 MHz</t>
    </r>
  </si>
  <si>
    <r>
      <t xml:space="preserve">Intel DualCore Celeron </t>
    </r>
    <r>
      <rPr>
        <b/>
        <sz val="7"/>
        <rFont val="Arial CYR"/>
        <family val="2"/>
      </rPr>
      <t xml:space="preserve">  2200 MHz</t>
    </r>
  </si>
  <si>
    <r>
      <t xml:space="preserve">Intel DualCore Celeron </t>
    </r>
    <r>
      <rPr>
        <b/>
        <sz val="7"/>
        <rFont val="Arial CYR"/>
        <family val="2"/>
      </rPr>
      <t xml:space="preserve">  2400 MHz</t>
    </r>
  </si>
  <si>
    <t>2 Гб</t>
  </si>
  <si>
    <t xml:space="preserve">                                                 Системные блоки Intel Celeron  с встроенной видеокартой   </t>
  </si>
  <si>
    <r>
      <t xml:space="preserve">Intel Celeron 430      </t>
    </r>
    <r>
      <rPr>
        <b/>
        <sz val="7"/>
        <rFont val="Arial CYR"/>
        <family val="2"/>
      </rPr>
      <t>1800 MHz</t>
    </r>
  </si>
  <si>
    <t>Встроення (расширение до 32Mb) - для офисов и несложных графических задач</t>
  </si>
  <si>
    <r>
      <t xml:space="preserve">Intel Core Duo E2200                     </t>
    </r>
    <r>
      <rPr>
        <b/>
        <sz val="7"/>
        <rFont val="Arial CYR"/>
        <family val="2"/>
      </rPr>
      <t>2.2GHz</t>
    </r>
  </si>
  <si>
    <t>Системные блоки Intel  с отдельной видеокартой                                       Core 2 Duo 1066 / 1333Mhz</t>
  </si>
  <si>
    <t>Samsung DVDRW± 22x DL ~Black~  SATA</t>
  </si>
  <si>
    <t>20" LG 2043S    LCD   Wide  5000:1     5ms !!!</t>
  </si>
  <si>
    <r>
      <t xml:space="preserve">ESET NOD32 </t>
    </r>
    <r>
      <rPr>
        <b/>
        <sz val="6"/>
        <rFont val="Arial Cyr"/>
        <family val="2"/>
      </rPr>
      <t>Smart Security + Vocabulary</t>
    </r>
    <r>
      <rPr>
        <sz val="6"/>
        <rFont val="Arial Cyr"/>
        <family val="2"/>
      </rPr>
      <t xml:space="preserve"> - лицензия на 1 год</t>
    </r>
  </si>
  <si>
    <r>
      <t xml:space="preserve">ESET NOD32 </t>
    </r>
    <r>
      <rPr>
        <b/>
        <sz val="6"/>
        <rFont val="Arial Cyr"/>
        <family val="2"/>
      </rPr>
      <t>Smart Security - продление</t>
    </r>
    <r>
      <rPr>
        <sz val="6"/>
        <rFont val="Arial Cyr"/>
        <family val="2"/>
      </rPr>
      <t xml:space="preserve"> лицензии на 1 год</t>
    </r>
  </si>
  <si>
    <t>СЕТЕВОЕ ОБОРУДОВАНИЕ</t>
  </si>
  <si>
    <t xml:space="preserve">HP Officejet 7000, C9299A, A3+, 4800x1200 dpi, 33 ppm, 32 Mb, USB 2.0/Ethernet </t>
  </si>
  <si>
    <t>21,5" LG 2246S-PF Black 30000:1  5ms !!!</t>
  </si>
  <si>
    <r>
      <t xml:space="preserve">Intel DualCore Celeron </t>
    </r>
    <r>
      <rPr>
        <b/>
        <sz val="7"/>
        <rFont val="Arial CYR"/>
        <family val="2"/>
      </rPr>
      <t xml:space="preserve">  2500 MHz</t>
    </r>
  </si>
  <si>
    <t>HP C3903A Black Print Cartridge  for LaserJet 5p, 5mp, 6p, 6mp</t>
  </si>
  <si>
    <t xml:space="preserve">HDD  SATA </t>
  </si>
  <si>
    <t>UPS, Стабилизатор напряжения</t>
  </si>
  <si>
    <t>Tp-link TM-IP5600 &lt;56k, Internal. data/fax, PCI, Box</t>
  </si>
  <si>
    <t xml:space="preserve">Многофункциональные аппараты </t>
  </si>
  <si>
    <t>20" Samsung B2030    DVI  5000:1    Wide   5ms !!!</t>
  </si>
  <si>
    <t>Tp-link TD-W8910G &lt;54M Wireless ADSL2+ router, eX/R, Atheros+Broadcom,ADSL2+,4-port Switch&gt;</t>
  </si>
  <si>
    <t>TP-Link TL-WR340GD 54M Wireless Router, detachable reverse SMA connector Antenna</t>
  </si>
  <si>
    <t>TP-Link TL-WN350GD 54M Wireless PCI Adapter, Atheros chipset, detachable antenna</t>
  </si>
  <si>
    <t xml:space="preserve"> </t>
  </si>
  <si>
    <t>Размер жесткого диска</t>
  </si>
  <si>
    <t>КОЛОНКИ</t>
  </si>
  <si>
    <t xml:space="preserve">SPK Microlab  M- 200 (07)New (2.1) - 40W серебристо- черные </t>
  </si>
  <si>
    <t xml:space="preserve">SPK Microlab  M- 200 (09)New (2.1) - 40W RMS черные </t>
  </si>
  <si>
    <t>Страны изготовители: Китай, Малайзия, Сингапур, ОАЭ, Филипины, США</t>
  </si>
  <si>
    <r>
      <t xml:space="preserve">Intel Core 2 Duo E8400       </t>
    </r>
    <r>
      <rPr>
        <b/>
        <sz val="7"/>
        <rFont val="Arial CYR"/>
        <family val="2"/>
      </rPr>
      <t>3.0GHz</t>
    </r>
  </si>
  <si>
    <t>HP DeskJet 1663, A4,PhotoRet IV-color 4800x1200.USB up to 20 ppm</t>
  </si>
  <si>
    <t>HP DeskJet 2360, A4,PhotoRet IV-color 4800x1200.USB 20/14 ppm</t>
  </si>
  <si>
    <t>HP DeskJet 5443 4800dpi + PhotoREt IV, 22 ppm, 16MB, USB 2.0;</t>
  </si>
  <si>
    <t>HP DeskJet 3920 4800dpi + PhotoREt III, 14 ppm, 384KB, USB 2.0;</t>
  </si>
  <si>
    <t>HP DeskJet 4263 4800dpi + PhotoREt IV, 30 ppm, 384KB, USB 2.0;</t>
  </si>
  <si>
    <t>Дубликат</t>
  </si>
  <si>
    <t>Q2612A for HP 1010/1012/1015/1018/1020/1022/1022N/3015/3020/3030/3050/3052/3055)</t>
  </si>
  <si>
    <t>CB435A/CC388A/CB436A for HP (P1005/1006 / P1505/M1522N/1522NF/1120 Black  with chip)</t>
  </si>
  <si>
    <r>
      <t xml:space="preserve">ESET NOD32 </t>
    </r>
    <r>
      <rPr>
        <b/>
        <sz val="6"/>
        <rFont val="Arial Cyr"/>
        <family val="2"/>
      </rPr>
      <t>Антивирус + Vocabulary</t>
    </r>
    <r>
      <rPr>
        <sz val="6"/>
        <rFont val="Arial Cyr"/>
        <family val="2"/>
      </rPr>
      <t xml:space="preserve"> - лицензия на 1 год</t>
    </r>
  </si>
  <si>
    <r>
      <t xml:space="preserve">ESET NOD32 </t>
    </r>
    <r>
      <rPr>
        <b/>
        <sz val="6"/>
        <rFont val="Arial Cyr"/>
        <family val="2"/>
      </rPr>
      <t xml:space="preserve">Антивирус - продление </t>
    </r>
    <r>
      <rPr>
        <sz val="6"/>
        <rFont val="Arial Cyr"/>
        <family val="2"/>
      </rPr>
      <t>лицензии на 1 год</t>
    </r>
  </si>
  <si>
    <r>
      <t>Ноутбуки</t>
    </r>
    <r>
      <rPr>
        <b/>
        <i/>
        <sz val="8"/>
        <rFont val="Arial Cyr"/>
        <family val="2"/>
      </rPr>
      <t xml:space="preserve">    Hewlett-Packard     Toshiba   Sony</t>
    </r>
  </si>
  <si>
    <r>
      <t>Ноутбуки</t>
    </r>
    <r>
      <rPr>
        <b/>
        <i/>
        <sz val="8"/>
        <rFont val="Arial Cyr"/>
        <family val="2"/>
      </rPr>
      <t xml:space="preserve"> Asus                                         гарантия</t>
    </r>
  </si>
  <si>
    <r>
      <t>Ноутбуки</t>
    </r>
    <r>
      <rPr>
        <b/>
        <i/>
        <sz val="8"/>
        <rFont val="Arial Cyr"/>
        <family val="2"/>
      </rPr>
      <t xml:space="preserve"> Acer    GateWay                        гарантия</t>
    </r>
  </si>
  <si>
    <t>Transcend 500GB StoreJet 2.5" Mobile -  USB 2.0</t>
  </si>
  <si>
    <t>D-link DWL-G7000AP 802,11 Wireless Access Point Точка доступа</t>
  </si>
  <si>
    <t>Switch TP-link TL-SF1016D &lt;16-port10/100Mbit,Desktop Switch,16 10/100 RJ45 ports,</t>
  </si>
  <si>
    <r>
      <t xml:space="preserve">PCI-E GeForce GT240 1Gb 128bit  </t>
    </r>
    <r>
      <rPr>
        <sz val="7"/>
        <rFont val="Arial Cyr"/>
        <family val="2"/>
      </rPr>
      <t xml:space="preserve"> - 9800</t>
    </r>
  </si>
  <si>
    <t xml:space="preserve">19" Samsung E1920NR 1280*1024/75Hz  LCD     50000:1  Black     </t>
  </si>
  <si>
    <t>Microsoft Ultimate 7 32-bit Russian 1pk  DVD BOX     Russian</t>
  </si>
  <si>
    <t>22" Samsung B2230W  1680*1050   DVI   LCD   Wide      5ms !!!</t>
  </si>
  <si>
    <t>OPC 650М +стабилизатор/ ( 600VA)    / 90Vac -140Vac ±3%  or  165Vac -275Vac ±3% /, Микропроц контроль/автом регул напряжения/защита от перезар перезагр/ защит фильтр факс модем тел порт,  в комплекте ПО</t>
  </si>
  <si>
    <t>HDD notebook 2.5" Western Digital 250Gb  5400rpm 8Mb</t>
  </si>
  <si>
    <t>HDD notebook 2.5"  Fujitsu 500 Gb SATA 5400 rpm 8Mb</t>
  </si>
  <si>
    <t xml:space="preserve">OPC 1200V+стабилизатор/ 
 / 90Vac -140Vac ±3%  or  165Vac -275Vac ±3% / Line Interactive /  дисплей, функция  hot swap, Микропроц контроль/автом регул напряжения/защита от перезар перезагр/ защит фильтр факс модем тел порт,  в комплекте ПО </t>
  </si>
  <si>
    <t>Стабилизатор OPC-1000VA Type Transformer Input Voltage:140Vac~260Vac</t>
  </si>
  <si>
    <t>Tp-link TD-8810 &lt;1-port ADSL2+ router with bridge and NAT router, ADSL/ADSL2/ADSL2+</t>
  </si>
  <si>
    <r>
      <t xml:space="preserve">Intel Core 2 Duo E7500     </t>
    </r>
    <r>
      <rPr>
        <b/>
        <sz val="7"/>
        <rFont val="Arial CYR"/>
        <family val="2"/>
      </rPr>
      <t>2.93GHz</t>
    </r>
  </si>
  <si>
    <t>Tp-link TD-8811 &lt;ADSL2+router with bridge,1 ethernet and 1 USB port&gt;</t>
  </si>
  <si>
    <t>Tp-link TD-8816 &lt;Trendchip,1-port ADSL2+ router with bridge and NAT router, ADSL/ADSL2/ADSL2+</t>
  </si>
  <si>
    <t>TP-link TD-8840T 4 ethernet port ADSL2/2+ router, Annex A, Trendchip</t>
  </si>
  <si>
    <t>D-Link 2500 Ethernet 10/100 Base-T</t>
  </si>
  <si>
    <t>D-Link 2520 Ethernet 10/100 Base-T + USB</t>
  </si>
  <si>
    <t>Canon PIXMA MP-250 принтер/сканер/копир, A4,  4-цветная, прямая печать, 23 стр/мин ч/б, 16 стр/мин цветн., 4800x1200 dpi, подача: 100 лист., USB</t>
  </si>
  <si>
    <t>Epson Stylus TX106 C11CA25321, A4 Печать:5760x1440 dpi Up to 25ppm, Копир/Сканер, USB 2.0</t>
  </si>
  <si>
    <t>Epson Stylus TX109 C11CA25331, A4, Печать:5760x1440dpi, ч/б:26ppm, цв:14ppm, 4pl, Скан.: 600х1200dpi</t>
  </si>
  <si>
    <t>ПРОГРАММНОЕ ОБЕСПЕЧЕНИЕ</t>
  </si>
  <si>
    <t>DVD-Rom Drive SONY DDU1678A, IDE, Black, Bulk</t>
  </si>
  <si>
    <t>550W Huntkey LW-6550 Green Star</t>
  </si>
  <si>
    <t xml:space="preserve">300W OPC ATX </t>
  </si>
  <si>
    <t>300W KE300 ATX  2SATA +PowerCable</t>
  </si>
  <si>
    <t>350W Huntkey ATX 20+4pin SATA box</t>
  </si>
  <si>
    <t>23" LG 2340T   1920*1080  Wide   DVI    5ms !!!</t>
  </si>
  <si>
    <t>HP Q2612A Black Print Cartridge  for  LJ 1010/1012/1015/1020/3015/3020/3030/3050/3050z/3052/3055/M1005/1018/1022/1022nw, up to 2,000 pages. Картридж с тонером Ultraprecise.Тонер Ultraprecise служит гарантией исключительно чёткой печати чёрного текста и графики.;</t>
  </si>
  <si>
    <t>Transcend 250GB StoreJet 2.5" Mobile - Red USB 2.0</t>
  </si>
  <si>
    <t>Transcend 320GB StoreJet 2.5" Mobile - Red USB 2.0</t>
  </si>
  <si>
    <r>
      <t xml:space="preserve">Samsung </t>
    </r>
    <r>
      <rPr>
        <b/>
        <sz val="6"/>
        <rFont val="Arial Cyr"/>
        <family val="2"/>
      </rPr>
      <t>ML-1665</t>
    </r>
    <r>
      <rPr>
        <sz val="6"/>
        <rFont val="Arial Cyr"/>
        <family val="2"/>
      </rPr>
      <t xml:space="preserve">, A4, 16ppm, 1200x600dpi, 8Mb, подача: 150л,, выдача: 100л, USB2.0 </t>
    </r>
  </si>
  <si>
    <t>Core 2 Duo E7500 2.93 GHz (3MB,1066 MHz,LGA775) oem</t>
  </si>
  <si>
    <t>Tp-link TD-W8901G &lt;54M Wireless ADSL2+ router, eX/R, Ralink+Trendchip,ADSL2+,4-port Switch&gt;</t>
  </si>
  <si>
    <r>
      <t xml:space="preserve">PCI-E GeForce 9500GT 512MB   </t>
    </r>
    <r>
      <rPr>
        <sz val="7"/>
        <rFont val="Arial Cyr"/>
        <family val="2"/>
      </rPr>
      <t>- 4500</t>
    </r>
  </si>
  <si>
    <t>Core 2 Quad Q8200 2,33GHz (4Mb,1333MHz,LGA775 ) oem</t>
  </si>
  <si>
    <t>23" LG M237WA-PT TV-Tuner HDMI</t>
  </si>
  <si>
    <t xml:space="preserve">23,6" Acer  V243H Qb     5ms </t>
  </si>
  <si>
    <t>DVD-RW LG   22x OEM  SATA</t>
  </si>
  <si>
    <r>
      <t xml:space="preserve">МФУ </t>
    </r>
    <r>
      <rPr>
        <b/>
        <sz val="6"/>
        <rFont val="Arial Cyr"/>
        <family val="2"/>
      </rPr>
      <t>Canon LaserBase 4в1 MF4450</t>
    </r>
    <r>
      <rPr>
        <sz val="6"/>
        <rFont val="Arial Cyr"/>
        <family val="2"/>
      </rPr>
      <t xml:space="preserve"> Принтер/сканер/копир/факс 22 стр./мин, 1200x600 dpi, 32Мбайта, лоток на 250 листов</t>
    </r>
  </si>
  <si>
    <t>17" CTX  PV7981T Touch Screen Display SXGA  500:1 300cdm2 1280 x 1024 8m</t>
  </si>
  <si>
    <t>HP Presario CQ56-110 Celeron® 900 2.2GHz 250GB 2048MB 15.6" BrightView™ WXGA LS DVD-RW W7HP</t>
  </si>
  <si>
    <t>21,5" BenQ G2222HDL Black      Wide   LED     5ms !!!</t>
  </si>
  <si>
    <t>Core 2 Quad Q9400 2.66GHz (6Mb,1333MHz,LGA775 )oem</t>
  </si>
  <si>
    <t>Core 2 Quad Q9550 2.83GHz (12Mb,1333MHz,LGA775 )oem</t>
  </si>
  <si>
    <t>Core 2 Quad Q9650 3.0GHz (12Mb,1333MHz,LGA775 )oem</t>
  </si>
  <si>
    <t>Flash card</t>
  </si>
  <si>
    <t>ПРИНТЕРЫ ЛАЗЕРНЫЕ</t>
  </si>
  <si>
    <r>
      <t xml:space="preserve">Flash drive 4Gb  </t>
    </r>
    <r>
      <rPr>
        <b/>
        <sz val="6"/>
        <rFont val="Arial Cyr"/>
        <family val="2"/>
      </rPr>
      <t>Adata/Transcend</t>
    </r>
    <r>
      <rPr>
        <sz val="6"/>
        <rFont val="Arial Cyr"/>
        <family val="2"/>
      </rPr>
      <t xml:space="preserve"> USB 2.0 Plastic</t>
    </r>
  </si>
  <si>
    <r>
      <t>Samsung Laser Printer</t>
    </r>
    <r>
      <rPr>
        <b/>
        <sz val="6"/>
        <rFont val="Arial Cyr"/>
        <family val="2"/>
      </rPr>
      <t xml:space="preserve"> 1640</t>
    </r>
    <r>
      <rPr>
        <sz val="6"/>
        <rFont val="Arial Cyr"/>
        <family val="2"/>
      </rPr>
      <t xml:space="preserve"> </t>
    </r>
    <r>
      <rPr>
        <b/>
        <sz val="6"/>
        <rFont val="Arial Cyr"/>
        <family val="2"/>
      </rPr>
      <t xml:space="preserve">, </t>
    </r>
    <r>
      <rPr>
        <sz val="6"/>
        <rFont val="Arial Cyr"/>
        <family val="2"/>
      </rPr>
      <t>A4, 16ppm, 600dpi,  USB</t>
    </r>
  </si>
  <si>
    <t>Microsoft Vista Home Basic DVD     Russian</t>
  </si>
  <si>
    <r>
      <t>Dr. Web</t>
    </r>
    <r>
      <rPr>
        <sz val="6"/>
        <rFont val="Arial Cyr"/>
        <family val="2"/>
      </rPr>
      <t xml:space="preserve"> для Windows Антивирус PRO, </t>
    </r>
    <r>
      <rPr>
        <b/>
        <sz val="6"/>
        <rFont val="Arial Cyr"/>
        <family val="2"/>
      </rPr>
      <t>на 12 месяцев,  на 2 ПК</t>
    </r>
    <r>
      <rPr>
        <sz val="6"/>
        <rFont val="Arial Cyr"/>
        <family val="2"/>
      </rPr>
      <t xml:space="preserve"> box</t>
    </r>
  </si>
  <si>
    <t>UPS, SVC, svc1500 VA, V-series, AVR, Black</t>
  </si>
  <si>
    <t>18.5" AOC 936Sw Black 5ms</t>
  </si>
  <si>
    <t>20" AOC 2036S    1600x900     Black   5ms</t>
  </si>
  <si>
    <t>21.5'' AOC e2236vw 1920*1080    2.000.000:1     5ms  DVI-D   USB</t>
  </si>
  <si>
    <t xml:space="preserve">23'' AOC E2343F 1920*1080   50.000.000:1     5ms  DVI-D  </t>
  </si>
  <si>
    <t>120GB Seagate  7200  ATA IDE</t>
  </si>
  <si>
    <t xml:space="preserve">HDD  EXTernal (внешние) </t>
  </si>
  <si>
    <t>320GB Seagate  7200  ATA IDE</t>
  </si>
  <si>
    <t>ВИДЕО АДАПТЕРЫ (GRAPHIC CARD)</t>
  </si>
  <si>
    <t>Video Palit GeForce 9500GT Super+ 1024MB DDR2 128bit PCI-ex  TV-out/DVI RETAIL</t>
  </si>
  <si>
    <t>ФАКС-МОДЕМЫ</t>
  </si>
  <si>
    <r>
      <t xml:space="preserve">Intel Core 2 Quad Q8200      </t>
    </r>
    <r>
      <rPr>
        <b/>
        <sz val="7"/>
        <rFont val="Arial CYR"/>
        <family val="2"/>
      </rPr>
      <t>2.33GHz</t>
    </r>
  </si>
  <si>
    <r>
      <t xml:space="preserve">Intel Core 2 Quad Q9550     </t>
    </r>
    <r>
      <rPr>
        <b/>
        <sz val="7"/>
        <rFont val="Arial CYR"/>
        <family val="2"/>
      </rPr>
      <t>2.83GHz</t>
    </r>
  </si>
  <si>
    <r>
      <t xml:space="preserve">Intel Core 2 Quad Q9650   </t>
    </r>
    <r>
      <rPr>
        <b/>
        <sz val="7"/>
        <rFont val="Arial CYR"/>
        <family val="2"/>
      </rPr>
      <t>3.0GHz</t>
    </r>
  </si>
  <si>
    <t xml:space="preserve">Дополнительно видеокарты: </t>
  </si>
  <si>
    <t>Дополнительно материнские платы:</t>
  </si>
  <si>
    <t>Video Palit GT440 1024M sDDR3 128B (TC) CRT DVI HDMI</t>
  </si>
  <si>
    <r>
      <t xml:space="preserve">1G GeForce GT450 DDR3 128bit   </t>
    </r>
    <r>
      <rPr>
        <sz val="7"/>
        <rFont val="Arial Cyr"/>
        <family val="2"/>
      </rPr>
      <t xml:space="preserve"> - </t>
    </r>
    <r>
      <rPr>
        <sz val="7"/>
        <rFont val="Arial Cyr"/>
        <family val="2"/>
      </rPr>
      <t>15800</t>
    </r>
  </si>
  <si>
    <t>HP LaserJet P1102W CE651A, A4, 600x600dpi, 18ppm, 2Mb, USB 2.0</t>
  </si>
  <si>
    <t xml:space="preserve">18,5" Samsung E1920N wide               </t>
  </si>
  <si>
    <t>18,5" BenQ GL930 LED  Wide     5ms !!!</t>
  </si>
  <si>
    <t>17" BenQ G702   1280 x 1024 5ms</t>
  </si>
  <si>
    <t>19" AOC 917SW 1440*900  5ms!!!</t>
  </si>
  <si>
    <t>S-775 G41T-M G41+ICH7 FSB1333</t>
  </si>
  <si>
    <t>Asus K52F-BBR5 Pentium® Dual Core P6100 2.0GHz 320GB 3072MB 15.6" WXGA DVD-RW W7HP Webcam BLACK</t>
  </si>
  <si>
    <t>Gainward GT220 512MB GDDR3 128bits (650MHz, 1800MHz, DVI + HDMI + VGA, PCI-E 2.0) BOX</t>
  </si>
  <si>
    <t>Сотовые телефоны</t>
  </si>
  <si>
    <t>Nokia 2220 slide, Graphite</t>
  </si>
  <si>
    <t>Nokia 2720 Black</t>
  </si>
  <si>
    <t>Nokia 3720 classic, Grey</t>
  </si>
  <si>
    <t>Nokia 5228 TouchScreen Display, Black</t>
  </si>
  <si>
    <t>Nokia 6303i</t>
  </si>
  <si>
    <t>Nokia 6700s Aluminium</t>
  </si>
  <si>
    <t>Nokia C1-01 Dark Grey, Warm Grey</t>
  </si>
  <si>
    <t>Nokia C1-02 Black</t>
  </si>
  <si>
    <t>Nokia C3 White, Gray</t>
  </si>
  <si>
    <t>Nokia C3-01 Touch &amp; Type Gold, Silver</t>
  </si>
  <si>
    <t>Nokia X3 BlackRed, SilverBlue</t>
  </si>
  <si>
    <t>Nokia X3-02 Touch &amp; Type Dark metal</t>
  </si>
  <si>
    <t>Nokia N8 TouchScreeт, Webcam 12mp</t>
  </si>
  <si>
    <t>Nokia E7-00</t>
  </si>
  <si>
    <t>21,5" Samsung B2230N  1920*1080     Wide  50000:1   5ms !!!</t>
  </si>
  <si>
    <t xml:space="preserve">Acer eMachines eME524-2537 Celeron® 900 2.2GHz 160GB 2048MB 15.6" HD WXGA DVD-RW W7HP     FACT. RB. </t>
  </si>
  <si>
    <t>20" Acer  V203H    1600*900     10000:1  5ms   Black</t>
  </si>
  <si>
    <t>Acorp точка доступа WR-G Wireless Router+AP 4-port</t>
  </si>
  <si>
    <t>Коммутатор Switch, Acorp 16 портов 10/100</t>
  </si>
  <si>
    <t>Коммутатор Switch, Acorp 8 портов 10/100</t>
  </si>
  <si>
    <t>500GB Samsung  7200  SATA</t>
  </si>
  <si>
    <t>500GB Seagate / Western Digital  7200  SATA</t>
  </si>
  <si>
    <r>
      <t>DDR3 2Gb</t>
    </r>
    <r>
      <rPr>
        <sz val="6"/>
        <rFont val="Arial Cyr"/>
        <family val="2"/>
      </rPr>
      <t xml:space="preserve"> Transcent/Zeppelin/ Silicon/Elixir 1333 Mhz</t>
    </r>
  </si>
  <si>
    <r>
      <t>DDR3 1Gb</t>
    </r>
    <r>
      <rPr>
        <sz val="6"/>
        <rFont val="Arial Cyr"/>
        <family val="2"/>
      </rPr>
      <t xml:space="preserve"> Transcent/Zeppelin/ Silicon/Elixir 1333 Mhz</t>
    </r>
  </si>
  <si>
    <r>
      <t xml:space="preserve">External </t>
    </r>
    <r>
      <rPr>
        <b/>
        <sz val="6"/>
        <rFont val="Arial Cyr"/>
        <family val="2"/>
      </rPr>
      <t xml:space="preserve">DVD-RW </t>
    </r>
    <r>
      <rPr>
        <b/>
        <sz val="6"/>
        <rFont val="Arial Cyr"/>
        <family val="2"/>
      </rPr>
      <t>Lite-On</t>
    </r>
    <r>
      <rPr>
        <b/>
        <sz val="6"/>
        <rFont val="Arial Cyr"/>
        <family val="2"/>
      </rPr>
      <t xml:space="preserve">  Black </t>
    </r>
    <r>
      <rPr>
        <b/>
        <sz val="6"/>
        <rFont val="Arial Cyr"/>
        <family val="2"/>
      </rPr>
      <t>BOX</t>
    </r>
  </si>
  <si>
    <t>19" AOC 919SW 1440*900  5ms!!!</t>
  </si>
  <si>
    <t xml:space="preserve">Acer Aspire AS7741G-6426 Core™ i5-480M 2.66GHz 640GB 4GB 17.3" CrystalBrite™ WXGA DVD-RW W7HP Webcam ATI HD 6550
 1024MB  </t>
  </si>
  <si>
    <t xml:space="preserve">Acer Aspire AS5741-3541 Core™ i5-450M 2.4GHz 500GB 4096MB 15.6" Crystalbrite WXGA DVD-RW W7HP Webcam     FACT. RB.  </t>
  </si>
  <si>
    <t>Acer AS5745-7531 BLK i5-460M 2.53GHz 4G 500G DRW 15.6in HDCA     FACT. RB.</t>
  </si>
  <si>
    <t>HP Envy 14-1011 Core™ i5-540M 2.4GHz 500GB 
 6GB 14.5" (1366x768) LED DVD-RW BT W7HP Webcam ATI HD 5650 1024MB Backlit Keyboard     FACT. RB.</t>
  </si>
  <si>
    <t xml:space="preserve">Asus G73JH-BST7 Core™ i7-740QM 1.73GHz 640GB 6GB 17.3" (1600x900) LED DVD-RW W7HP WiMAX Webcam  ATI HD5870 1024MB BLACK </t>
  </si>
  <si>
    <t>Asus Eee PC 1215B-MU17-SL AMD C-50 1.0GHz 250GB 1024MB 12.1" WXGA W7HP Webcam SILVER 6-cell battery ATI Radeon HD 6250      NEW</t>
  </si>
  <si>
    <t>2 TB Seagate  7200  SATA</t>
  </si>
  <si>
    <t>S-1155 (H61)   1333</t>
  </si>
  <si>
    <r>
      <t xml:space="preserve">Intel i3-2100 (3Mb)      </t>
    </r>
    <r>
      <rPr>
        <b/>
        <sz val="7"/>
        <rFont val="Arial CYR"/>
        <family val="2"/>
      </rPr>
      <t>3</t>
    </r>
    <r>
      <rPr>
        <b/>
        <sz val="7"/>
        <rFont val="Arial CYR"/>
        <family val="2"/>
      </rPr>
      <t>.</t>
    </r>
    <r>
      <rPr>
        <b/>
        <sz val="7"/>
        <rFont val="Arial CYR"/>
        <family val="2"/>
      </rPr>
      <t>1</t>
    </r>
    <r>
      <rPr>
        <b/>
        <sz val="7"/>
        <rFont val="Arial CYR"/>
        <family val="2"/>
      </rPr>
      <t>GHz</t>
    </r>
  </si>
  <si>
    <r>
      <t xml:space="preserve">Intel i5-2300 (6Mb)      </t>
    </r>
    <r>
      <rPr>
        <b/>
        <sz val="7"/>
        <rFont val="Arial CYR"/>
        <family val="2"/>
      </rPr>
      <t>2.8</t>
    </r>
    <r>
      <rPr>
        <b/>
        <sz val="7"/>
        <rFont val="Arial CYR"/>
        <family val="2"/>
      </rPr>
      <t>0GHz</t>
    </r>
  </si>
  <si>
    <r>
      <t xml:space="preserve">Intel i5-2400 (6Mb)      </t>
    </r>
    <r>
      <rPr>
        <b/>
        <sz val="7"/>
        <rFont val="Arial CYR"/>
        <family val="2"/>
      </rPr>
      <t>3</t>
    </r>
    <r>
      <rPr>
        <b/>
        <sz val="7"/>
        <rFont val="Arial CYR"/>
        <family val="2"/>
      </rPr>
      <t>.</t>
    </r>
    <r>
      <rPr>
        <b/>
        <sz val="7"/>
        <rFont val="Arial CYR"/>
        <family val="2"/>
      </rPr>
      <t>1</t>
    </r>
    <r>
      <rPr>
        <b/>
        <sz val="7"/>
        <rFont val="Arial CYR"/>
        <family val="2"/>
      </rPr>
      <t>GHz</t>
    </r>
  </si>
  <si>
    <r>
      <t xml:space="preserve">Intel i7-2600 (8Mb)      </t>
    </r>
    <r>
      <rPr>
        <b/>
        <sz val="7"/>
        <rFont val="Arial CYR"/>
        <family val="2"/>
      </rPr>
      <t>3</t>
    </r>
    <r>
      <rPr>
        <b/>
        <sz val="7"/>
        <rFont val="Arial CYR"/>
        <family val="2"/>
      </rPr>
      <t>.</t>
    </r>
    <r>
      <rPr>
        <b/>
        <sz val="7"/>
        <rFont val="Arial CYR"/>
        <family val="2"/>
      </rPr>
      <t>40</t>
    </r>
    <r>
      <rPr>
        <b/>
        <sz val="7"/>
        <rFont val="Arial CYR"/>
        <family val="2"/>
      </rPr>
      <t>GHz</t>
    </r>
  </si>
  <si>
    <r>
      <t xml:space="preserve">Intel i5-2500 (6Mb)      </t>
    </r>
    <r>
      <rPr>
        <b/>
        <sz val="7"/>
        <rFont val="Arial CYR"/>
        <family val="2"/>
      </rPr>
      <t>3</t>
    </r>
    <r>
      <rPr>
        <b/>
        <sz val="7"/>
        <rFont val="Arial CYR"/>
        <family val="2"/>
      </rPr>
      <t>.</t>
    </r>
    <r>
      <rPr>
        <b/>
        <sz val="7"/>
        <rFont val="Arial CYR"/>
        <family val="2"/>
      </rPr>
      <t>3</t>
    </r>
    <r>
      <rPr>
        <b/>
        <sz val="7"/>
        <rFont val="Arial CYR"/>
        <family val="2"/>
      </rPr>
      <t>0GHz</t>
    </r>
  </si>
  <si>
    <r>
      <t xml:space="preserve">2G GeForce GT520 DDR3 64bit   </t>
    </r>
    <r>
      <rPr>
        <sz val="7"/>
        <rFont val="Arial Cyr"/>
        <family val="2"/>
      </rPr>
      <t xml:space="preserve"> - </t>
    </r>
    <r>
      <rPr>
        <sz val="7"/>
        <rFont val="Arial Cyr"/>
        <family val="2"/>
      </rPr>
      <t>6800</t>
    </r>
  </si>
  <si>
    <t>200GB Maxtor  ATA IDE</t>
  </si>
  <si>
    <t>18,5" BenQ G925   Wide     5ms !!!</t>
  </si>
  <si>
    <t>ZyXEL P-630S ≈≈ ( Annex A ) (ћодем ADSL с портом USB)</t>
  </si>
  <si>
    <t>ZyXEL P660RT3 EE (Annex A) ADSL2+ с интерфейсом 10/100Base-T Ethernet</t>
  </si>
  <si>
    <t>ZyXEL P660RU3 EE (Annex A) ADSL2+ с портами USB и Ethernet</t>
  </si>
  <si>
    <t>Коммутатор Switch ZYXEL ES-105S 5-port 10/100  коммутатор Fast Ethernet</t>
  </si>
  <si>
    <t>Коммутатор Switch ZYXEL ES-108S 8 портов 10/100 ћбит/с Ethernet (RJ-45)</t>
  </si>
  <si>
    <t>ASROCK G41M-VS3, R2.0, G42+ICH8/ 2xDDR3/ VGA/ CH6/ PCI/ PCI-Ex16/ LAN/ IDE/ 4xSATA2/ 8xUSB/ COM/ LPT</t>
  </si>
  <si>
    <t>160GB Maxtor  7200  ATA IDE</t>
  </si>
  <si>
    <t>S-1155  ASROCK H61M-VS 2xDDR3/VGA / PCI-Ex16/ PCI-Ex1,6HD/ 10USB/ LAN/ 4xSATA2/ m-ATX</t>
  </si>
  <si>
    <t>S-775  JW IG31-MKII /G31+ICH7/ 2xDDR2/ PCI-Ex16/ 2xPCI/ GMA3100/ 6CH/ 8xUSB/ IDE/ LAN/ 4xSATAII/ m-ATX</t>
  </si>
  <si>
    <t>SiliconPower Diamond D10 1Tb   USB 3,0</t>
  </si>
  <si>
    <t>21,5" BenQ E2200HD   Black    Wide   1920x1080     5ms !!!</t>
  </si>
  <si>
    <t>21,5" LG E2260S  LED  5ms !!!</t>
  </si>
  <si>
    <t>Canon Laser Shot LBP-2900, A4, 14 ppm, 2400x600, USB silver</t>
  </si>
  <si>
    <t>24'' LG 2453SQ 1920*1080       5ms  DVI</t>
  </si>
  <si>
    <t>Palit GeForce GT220 1024M DDR3 128B CRT DVI</t>
  </si>
  <si>
    <t>Asus Eee PC 1015T AMD V105 1.2GHz 250GB 1GB 10.1" WSVGA W7S LED Webcam 6-cell battery BLACK     FACT. RB.</t>
  </si>
  <si>
    <t>Asus Eee PC 1015PEM Intel Atom N550 1.50GHZ 250GB 1GB 10.1" WSVGA LED W7S Webcam 6-cell battery BLACK     FACT. RB.</t>
  </si>
  <si>
    <t xml:space="preserve">Asus Eee PC 1015PE Intel Atom N450 1.66Hz 160GB 1024GB 10.1" WSVGA LED W7S Webcam BLACK 6-cell battery     FACT. RB. </t>
  </si>
  <si>
    <t xml:space="preserve">Acer Gateway NV-57H13U Core™ i3-2310M 2.1GHz 640GB 4GB 15.6" Ultrabright WXGA DVD-RW W7HP Webcam BLUE     FACT. RB. </t>
  </si>
  <si>
    <t>Acer TimelineX AS4820TG-6847 Core™ i5-480M 2.66GHz 640GB 4GB 14" WXGA DVD-RW BT W7HP Webcam ATI HD 6550 1024MB     FACT. RB.</t>
  </si>
  <si>
    <t>Asus K52F-BIN6 Pentium® Dual Core P6200 2.13GHz 500GB 3072MB 15.6" WXGA DVD-RW W7HP Webcam BROWN     FACT. RB.</t>
  </si>
  <si>
    <t>Asus K52F-BBR9 Core™ i3-370M 2.4GHz 500GB 4096MB 15.6" WXGA DVD-RW WiMAX W7HP Webcam BROWN     FACT. RB.</t>
  </si>
  <si>
    <t>20" Samsung S20A300B  DVI  LED   Wide   5ms !!!</t>
  </si>
  <si>
    <t xml:space="preserve">18,5" Samsung S19A300 DVI  LED    5ms     LCD                </t>
  </si>
  <si>
    <t xml:space="preserve">21.5'' AOC E2240VW 1920*1080  LED 2.000.000:1     5ms  DVI-D  </t>
  </si>
  <si>
    <t xml:space="preserve">21.5'' AOC E2243FWK  LED 1920*1080   50.000.000:1     5ms  DVI-D  </t>
  </si>
  <si>
    <t xml:space="preserve">21.5'' AOC E2251F  LED  1920*1080   50.000.000:1     5ms  DVI-D  </t>
  </si>
  <si>
    <t>20" AOC  E2043FSK  LED   1600x900     Black   5ms</t>
  </si>
  <si>
    <t>20" AOC   E2051F   LED  1600x900     Black   5ms</t>
  </si>
  <si>
    <t>Video Palit GeForce 8400GS Super 512MB DDR2 32bit PCI-ex  TV-out/ DVI</t>
  </si>
  <si>
    <t>Palit GeForce GF210 512M DDR3 32B CRT DVI</t>
  </si>
  <si>
    <t>Palit GeForce GF210 1024M DDR3 64B CRT DVI</t>
  </si>
  <si>
    <t>Video Palit GT520 1024M sDDR3 64B (TC) CRT DVI HDMI</t>
  </si>
  <si>
    <t>Video Palit GT430 1024M sDDR3 64B (TC) CRT DVI HDMI</t>
  </si>
  <si>
    <t>20" Samsung B2030N    5000:1    Wide   5ms !!!</t>
  </si>
  <si>
    <t xml:space="preserve">24'' AOC E2437 1920*1080  LED Slim  multimedia    2ms  DVI </t>
  </si>
  <si>
    <t xml:space="preserve">Asus Eee PC 1015T-MU17-RD AMD V105 1.2GHz 250GB 1024MB 10.1' WSVGA W7S Webcam RED 6-cell battery, ATI Radeon HD 4250     NEW </t>
  </si>
  <si>
    <t xml:space="preserve">Acer Gateway NV-79C54U Core™ i3-380M 2.53GHz 640GB 4G 17.3" Ultrabright™ WXGA DVD-RW W7HP Webcam BLACK  </t>
  </si>
  <si>
    <t>организации</t>
  </si>
  <si>
    <t>UPS, SVC, svc800-F   , AVR</t>
  </si>
  <si>
    <t xml:space="preserve">www.akoya.satu.kz </t>
  </si>
  <si>
    <t>г. Жетысай, 160500</t>
  </si>
  <si>
    <t xml:space="preserve">ул. Жантурина 2 </t>
  </si>
  <si>
    <r>
      <t>www.akoya.satu.kz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0"/>
      </rPr>
      <t xml:space="preserve">  E-Mail: </t>
    </r>
    <r>
      <rPr>
        <b/>
        <sz val="8"/>
        <rFont val="Arial Cyr"/>
        <family val="0"/>
      </rPr>
      <t>akoia@mail.ru</t>
    </r>
  </si>
  <si>
    <t>телефон/факс: 872534-51777</t>
  </si>
  <si>
    <t>Цены и ассортимент могут подвергаться  корректировке. Гибкая система скидок. Все компьютеры комплектуются : клавиатурой, оптической мышкой, активными колонками                                                          Конфигурация компьютера может изменяться по желанию заказчика.                                                                                                                 Информацию Вы можете получить  по тел.                                     872534-51777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</si>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</sst>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&quot;;\-#,##0\ &quot;T&quot;"/>
    <numFmt numFmtId="165" formatCode="#,##0\ &quot;T&quot;;[Red]\-#,##0\ &quot;T&quot;"/>
    <numFmt numFmtId="166" formatCode="#,##0.00\ &quot;T&quot;;\-#,##0.00\ &quot;T&quot;"/>
    <numFmt numFmtId="167" formatCode="#,##0.00\ &quot;T&quot;;[Red]\-#,##0.00\ &quot;T&quot;"/>
    <numFmt numFmtId="168" formatCode="_-* #,##0\ &quot;T&quot;_-;\-* #,##0\ &quot;T&quot;_-;_-* &quot;-&quot;\ &quot;T&quot;_-;_-@_-"/>
    <numFmt numFmtId="169" formatCode="_-* #,##0\ _T_-;\-* #,##0\ _T_-;_-* &quot;-&quot;\ _T_-;_-@_-"/>
    <numFmt numFmtId="170" formatCode="_-* #,##0.00\ &quot;T&quot;_-;\-* #,##0.00\ &quot;T&quot;_-;_-* &quot;-&quot;??\ &quot;T&quot;_-;_-@_-"/>
    <numFmt numFmtId="171" formatCode="_-* #,##0.00\ _T_-;\-* #,##0.00\ _T_-;_-* &quot;-&quot;??\ _T_-;_-@_-"/>
    <numFmt numFmtId="172" formatCode="d\ mmmm&quot;, &quot;yyyy"/>
    <numFmt numFmtId="173" formatCode="dd\ mmm\ yyyy"/>
    <numFmt numFmtId="174" formatCode="0.0"/>
    <numFmt numFmtId="175" formatCode="[$-FC19]d\ mmmm\ yyyy\ &quot;г.&quot;"/>
    <numFmt numFmtId="176" formatCode="0&quot; года&quot;"/>
    <numFmt numFmtId="177" formatCode="0&quot; год&quot;"/>
    <numFmt numFmtId="178" formatCode="_-&quot;$&quot;* #,##0_-;\-&quot;$&quot;* #,##0_-;_-&quot;$&quot;* &quot;-&quot;??_-;_-@_-"/>
    <numFmt numFmtId="179" formatCode="_(&quot;$&quot;* #,##0.00_);_(&quot;$&quot;* \(#,##0.00\);_(&quot;$&quot;* &quot;-&quot;??_);_(@_)"/>
  </numFmts>
  <fonts count="67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ourier New Cyr"/>
      <family val="3"/>
    </font>
    <font>
      <sz val="5"/>
      <color indexed="22"/>
      <name val="Arial Cyr"/>
      <family val="2"/>
    </font>
    <font>
      <sz val="8"/>
      <name val="Arial Cyr"/>
      <family val="0"/>
    </font>
    <font>
      <sz val="8"/>
      <color indexed="22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i/>
      <sz val="10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name val="Arial"/>
      <family val="2"/>
    </font>
    <font>
      <b/>
      <sz val="6"/>
      <name val="Arial Cyr"/>
      <family val="2"/>
    </font>
    <font>
      <b/>
      <sz val="11"/>
      <name val="Arial Cyr"/>
      <family val="0"/>
    </font>
    <font>
      <b/>
      <sz val="7"/>
      <name val="Arial CYR"/>
      <family val="2"/>
    </font>
    <font>
      <b/>
      <vertAlign val="subscript"/>
      <sz val="7.5"/>
      <name val="Arial Cyr"/>
      <family val="2"/>
    </font>
    <font>
      <sz val="6"/>
      <name val="Arial Cyr"/>
      <family val="2"/>
    </font>
    <font>
      <sz val="9"/>
      <name val="Arial Cyr"/>
      <family val="0"/>
    </font>
    <font>
      <b/>
      <sz val="8"/>
      <color indexed="9"/>
      <name val="Arial Cyr"/>
      <family val="0"/>
    </font>
    <font>
      <b/>
      <i/>
      <sz val="7"/>
      <name val="Arial Cyr"/>
      <family val="2"/>
    </font>
    <font>
      <b/>
      <i/>
      <sz val="6.5"/>
      <name val="Arial Cyr"/>
      <family val="2"/>
    </font>
    <font>
      <b/>
      <sz val="7"/>
      <color indexed="9"/>
      <name val="Arial Cyr"/>
      <family val="2"/>
    </font>
    <font>
      <strike/>
      <sz val="10"/>
      <name val="Arial Cyr"/>
      <family val="2"/>
    </font>
    <font>
      <strike/>
      <sz val="7"/>
      <name val="Arial Cyr"/>
      <family val="2"/>
    </font>
    <font>
      <i/>
      <sz val="7"/>
      <name val="Arial Cyr"/>
      <family val="2"/>
    </font>
    <font>
      <sz val="12"/>
      <name val="Arial Cyr"/>
      <family val="0"/>
    </font>
    <font>
      <b/>
      <sz val="11"/>
      <color indexed="23"/>
      <name val="Arial Cyr"/>
      <family val="2"/>
    </font>
    <font>
      <b/>
      <i/>
      <sz val="8"/>
      <name val="Arial Cyr"/>
      <family val="2"/>
    </font>
    <font>
      <b/>
      <i/>
      <sz val="6"/>
      <name val="Arial Cyr"/>
      <family val="2"/>
    </font>
    <font>
      <b/>
      <sz val="6"/>
      <color indexed="22"/>
      <name val="Arial Cyr"/>
      <family val="2"/>
    </font>
    <font>
      <i/>
      <sz val="6"/>
      <name val="Arial Cyr"/>
      <family val="2"/>
    </font>
    <font>
      <b/>
      <strike/>
      <sz val="6"/>
      <name val="Arial Cyr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 Cyr"/>
      <family val="0"/>
    </font>
    <font>
      <b/>
      <sz val="7"/>
      <name val="Lithograph"/>
      <family val="0"/>
    </font>
    <font>
      <strike/>
      <sz val="6"/>
      <name val="Arial Cyr"/>
      <family val="2"/>
    </font>
    <font>
      <u val="single"/>
      <sz val="13.5"/>
      <color indexed="12"/>
      <name val="Arial Cyr"/>
      <family val="2"/>
    </font>
    <font>
      <u val="single"/>
      <sz val="13.5"/>
      <color indexed="36"/>
      <name val="Arial Cyr"/>
      <family val="2"/>
    </font>
    <font>
      <sz val="10"/>
      <name val="Helv"/>
      <family val="2"/>
    </font>
    <font>
      <i/>
      <sz val="8"/>
      <name val="Arial Cyr"/>
      <family val="2"/>
    </font>
    <font>
      <b/>
      <sz val="9"/>
      <color indexed="9"/>
      <name val="Arial Cyr"/>
      <family val="2"/>
    </font>
    <font>
      <i/>
      <sz val="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6"/>
      <color indexed="9"/>
      <name val="Arial Cyr"/>
      <family val="2"/>
    </font>
    <font>
      <i/>
      <sz val="6"/>
      <color indexed="9"/>
      <name val="Arial"/>
      <family val="2"/>
    </font>
    <font>
      <b/>
      <sz val="6"/>
      <color indexed="9"/>
      <name val="Arial Cyr"/>
      <family val="2"/>
    </font>
    <font>
      <strike/>
      <sz val="6"/>
      <color indexed="9"/>
      <name val="Arial Cyr"/>
      <family val="2"/>
    </font>
    <font>
      <sz val="10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medium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17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7" fillId="3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3" fillId="0" borderId="7" applyNumberFormat="0" applyFill="0" applyAlignment="0" applyProtection="0"/>
    <xf numFmtId="0" fontId="54" fillId="14" borderId="8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16" borderId="0" applyNumberFormat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19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20" fillId="17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 applyProtection="1">
      <alignment horizontal="center" vertical="center"/>
      <protection/>
    </xf>
    <xf numFmtId="1" fontId="16" fillId="0" borderId="13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 applyProtection="1">
      <alignment horizontal="center" vertical="center"/>
      <protection/>
    </xf>
    <xf numFmtId="1" fontId="16" fillId="0" borderId="15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1" fontId="16" fillId="0" borderId="13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0" fillId="17" borderId="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17" borderId="22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73" fontId="30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/>
    </xf>
    <xf numFmtId="1" fontId="14" fillId="0" borderId="12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" fontId="14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74" fontId="31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" fontId="14" fillId="0" borderId="12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1" fontId="14" fillId="0" borderId="12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18" fillId="0" borderId="12" xfId="0" applyFont="1" applyBorder="1" applyAlignment="1">
      <alignment/>
    </xf>
    <xf numFmtId="1" fontId="18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/>
    </xf>
    <xf numFmtId="1" fontId="1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0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1" fontId="38" fillId="0" borderId="12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18" fillId="0" borderId="12" xfId="67" applyFont="1" applyFill="1" applyBorder="1" applyAlignment="1">
      <alignment horizontal="left"/>
      <protection/>
    </xf>
    <xf numFmtId="1" fontId="18" fillId="0" borderId="1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1" fontId="14" fillId="0" borderId="14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 applyProtection="1">
      <alignment horizontal="center" vertical="center"/>
      <protection/>
    </xf>
    <xf numFmtId="0" fontId="16" fillId="0" borderId="27" xfId="0" applyFont="1" applyBorder="1" applyAlignment="1">
      <alignment horizontal="center" vertical="center"/>
    </xf>
    <xf numFmtId="0" fontId="18" fillId="0" borderId="14" xfId="67" applyFont="1" applyFill="1" applyBorder="1" applyAlignment="1">
      <alignment horizontal="left"/>
      <protection/>
    </xf>
    <xf numFmtId="1" fontId="18" fillId="0" borderId="26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18" fillId="0" borderId="16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3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3" fontId="30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1" fontId="18" fillId="0" borderId="13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18" borderId="0" xfId="0" applyNumberFormat="1" applyFont="1" applyFill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1" fontId="16" fillId="0" borderId="36" xfId="0" applyNumberFormat="1" applyFont="1" applyBorder="1" applyAlignment="1" applyProtection="1">
      <alignment horizontal="center" vertical="center"/>
      <protection/>
    </xf>
    <xf numFmtId="0" fontId="20" fillId="17" borderId="37" xfId="0" applyFont="1" applyFill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0" fontId="20" fillId="17" borderId="37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3" fillId="17" borderId="13" xfId="0" applyFont="1" applyFill="1" applyBorder="1" applyAlignment="1">
      <alignment vertical="center" wrapText="1"/>
    </xf>
    <xf numFmtId="1" fontId="16" fillId="0" borderId="38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174" fontId="6" fillId="0" borderId="0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top" wrapText="1"/>
    </xf>
    <xf numFmtId="1" fontId="18" fillId="0" borderId="12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1" fontId="18" fillId="0" borderId="26" xfId="0" applyNumberFormat="1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1" fontId="14" fillId="0" borderId="30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0" fontId="18" fillId="0" borderId="26" xfId="0" applyFont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6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26" xfId="0" applyFont="1" applyBorder="1" applyAlignment="1">
      <alignment/>
    </xf>
    <xf numFmtId="0" fontId="62" fillId="0" borderId="26" xfId="0" applyFont="1" applyFill="1" applyBorder="1" applyAlignment="1">
      <alignment/>
    </xf>
    <xf numFmtId="0" fontId="63" fillId="0" borderId="26" xfId="0" applyFont="1" applyBorder="1" applyAlignment="1">
      <alignment/>
    </xf>
    <xf numFmtId="1" fontId="62" fillId="0" borderId="12" xfId="0" applyNumberFormat="1" applyFont="1" applyFill="1" applyBorder="1" applyAlignment="1">
      <alignment horizontal="center" vertical="center"/>
    </xf>
    <xf numFmtId="174" fontId="64" fillId="0" borderId="12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2" fillId="0" borderId="13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 wrapText="1"/>
    </xf>
    <xf numFmtId="0" fontId="62" fillId="0" borderId="29" xfId="0" applyFont="1" applyFill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1" fontId="64" fillId="0" borderId="12" xfId="0" applyNumberFormat="1" applyFont="1" applyBorder="1" applyAlignment="1">
      <alignment horizontal="center" vertical="center"/>
    </xf>
    <xf numFmtId="174" fontId="64" fillId="0" borderId="12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1" fontId="64" fillId="0" borderId="12" xfId="0" applyNumberFormat="1" applyFont="1" applyBorder="1" applyAlignment="1">
      <alignment horizontal="center"/>
    </xf>
    <xf numFmtId="1" fontId="62" fillId="0" borderId="12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" fontId="62" fillId="0" borderId="12" xfId="0" applyNumberFormat="1" applyFont="1" applyFill="1" applyBorder="1" applyAlignment="1">
      <alignment horizontal="center"/>
    </xf>
    <xf numFmtId="1" fontId="62" fillId="0" borderId="12" xfId="0" applyNumberFormat="1" applyFont="1" applyFill="1" applyBorder="1" applyAlignment="1">
      <alignment/>
    </xf>
    <xf numFmtId="1" fontId="62" fillId="0" borderId="14" xfId="0" applyNumberFormat="1" applyFont="1" applyFill="1" applyBorder="1" applyAlignment="1">
      <alignment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1" fontId="62" fillId="0" borderId="13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0" fontId="62" fillId="0" borderId="46" xfId="0" applyFont="1" applyBorder="1" applyAlignment="1">
      <alignment horizontal="center"/>
    </xf>
    <xf numFmtId="0" fontId="64" fillId="0" borderId="14" xfId="0" applyNumberFormat="1" applyFont="1" applyBorder="1" applyAlignment="1">
      <alignment horizontal="center"/>
    </xf>
    <xf numFmtId="1" fontId="64" fillId="0" borderId="26" xfId="0" applyNumberFormat="1" applyFont="1" applyBorder="1" applyAlignment="1">
      <alignment horizontal="center"/>
    </xf>
    <xf numFmtId="1" fontId="64" fillId="0" borderId="0" xfId="0" applyNumberFormat="1" applyFont="1" applyBorder="1" applyAlignment="1">
      <alignment horizontal="center"/>
    </xf>
    <xf numFmtId="0" fontId="64" fillId="0" borderId="26" xfId="0" applyNumberFormat="1" applyFont="1" applyBorder="1" applyAlignment="1">
      <alignment horizontal="center"/>
    </xf>
    <xf numFmtId="0" fontId="62" fillId="0" borderId="2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1" fontId="62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29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 applyProtection="1">
      <alignment horizontal="center" vertical="center" textRotation="90" wrapText="1"/>
      <protection locked="0"/>
    </xf>
    <xf numFmtId="0" fontId="5" fillId="0" borderId="52" xfId="0" applyFont="1" applyBorder="1" applyAlignment="1" applyProtection="1">
      <alignment horizontal="center" vertical="center" textRotation="90" wrapText="1"/>
      <protection locked="0"/>
    </xf>
    <xf numFmtId="0" fontId="5" fillId="0" borderId="53" xfId="0" applyFont="1" applyBorder="1" applyAlignment="1" applyProtection="1">
      <alignment horizontal="center" vertical="center" textRotation="90" wrapText="1"/>
      <protection locked="0"/>
    </xf>
    <xf numFmtId="0" fontId="20" fillId="17" borderId="5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1" fillId="0" borderId="58" xfId="0" applyFont="1" applyBorder="1" applyAlignment="1" applyProtection="1">
      <alignment horizontal="center" vertical="center" textRotation="90" wrapText="1"/>
      <protection locked="0"/>
    </xf>
    <xf numFmtId="0" fontId="21" fillId="0" borderId="48" xfId="0" applyFont="1" applyBorder="1" applyAlignment="1" applyProtection="1">
      <alignment horizontal="center" vertical="center" textRotation="90" wrapText="1"/>
      <protection locked="0"/>
    </xf>
    <xf numFmtId="0" fontId="21" fillId="0" borderId="66" xfId="0" applyFont="1" applyBorder="1" applyAlignment="1" applyProtection="1">
      <alignment horizontal="center" vertical="center" textRotation="90" wrapText="1"/>
      <protection locked="0"/>
    </xf>
    <xf numFmtId="0" fontId="21" fillId="0" borderId="58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66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2" fillId="0" borderId="70" xfId="0" applyFont="1" applyBorder="1" applyAlignment="1">
      <alignment horizontal="center" vertical="center" textRotation="90" wrapText="1"/>
    </xf>
    <xf numFmtId="0" fontId="22" fillId="0" borderId="71" xfId="0" applyFont="1" applyBorder="1" applyAlignment="1">
      <alignment horizontal="center" vertical="center" textRotation="90" wrapText="1"/>
    </xf>
    <xf numFmtId="0" fontId="11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20" fillId="17" borderId="72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0" fillId="17" borderId="74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>
      <alignment horizontal="left" wrapText="1"/>
    </xf>
    <xf numFmtId="0" fontId="29" fillId="0" borderId="22" xfId="0" applyFont="1" applyBorder="1" applyAlignment="1">
      <alignment horizontal="center"/>
    </xf>
    <xf numFmtId="0" fontId="18" fillId="0" borderId="36" xfId="0" applyNumberFormat="1" applyFont="1" applyBorder="1" applyAlignment="1">
      <alignment horizontal="left"/>
    </xf>
    <xf numFmtId="0" fontId="18" fillId="0" borderId="42" xfId="0" applyNumberFormat="1" applyFont="1" applyBorder="1" applyAlignment="1">
      <alignment horizontal="left"/>
    </xf>
    <xf numFmtId="0" fontId="18" fillId="0" borderId="43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 wrapText="1"/>
    </xf>
    <xf numFmtId="0" fontId="18" fillId="0" borderId="36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29" fillId="0" borderId="42" xfId="0" applyFont="1" applyBorder="1" applyAlignment="1">
      <alignment horizontal="center"/>
    </xf>
    <xf numFmtId="0" fontId="18" fillId="0" borderId="16" xfId="0" applyNumberFormat="1" applyFont="1" applyBorder="1" applyAlignment="1">
      <alignment horizontal="left"/>
    </xf>
    <xf numFmtId="49" fontId="18" fillId="0" borderId="36" xfId="0" applyNumberFormat="1" applyFont="1" applyBorder="1" applyAlignment="1">
      <alignment horizontal="left" wrapText="1"/>
    </xf>
    <xf numFmtId="49" fontId="18" fillId="0" borderId="42" xfId="0" applyNumberFormat="1" applyFont="1" applyBorder="1" applyAlignment="1">
      <alignment horizontal="left" wrapText="1"/>
    </xf>
    <xf numFmtId="49" fontId="18" fillId="0" borderId="43" xfId="0" applyNumberFormat="1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18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46" xfId="0" applyFont="1" applyBorder="1" applyAlignment="1">
      <alignment horizontal="center"/>
    </xf>
    <xf numFmtId="0" fontId="18" fillId="0" borderId="75" xfId="0" applyFont="1" applyBorder="1" applyAlignment="1">
      <alignment/>
    </xf>
    <xf numFmtId="0" fontId="18" fillId="0" borderId="76" xfId="0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2" xfId="0" applyFont="1" applyBorder="1" applyAlignment="1">
      <alignment horizontal="center" wrapText="1"/>
    </xf>
    <xf numFmtId="0" fontId="62" fillId="0" borderId="12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64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33" fillId="0" borderId="12" xfId="0" applyFont="1" applyBorder="1" applyAlignment="1">
      <alignment horizontal="left"/>
    </xf>
    <xf numFmtId="0" fontId="18" fillId="0" borderId="36" xfId="0" applyNumberFormat="1" applyFont="1" applyFill="1" applyBorder="1" applyAlignment="1">
      <alignment horizontal="left" vertical="top" wrapText="1"/>
    </xf>
    <xf numFmtId="0" fontId="18" fillId="0" borderId="42" xfId="0" applyNumberFormat="1" applyFont="1" applyFill="1" applyBorder="1" applyAlignment="1">
      <alignment horizontal="left" vertical="top" wrapText="1"/>
    </xf>
    <xf numFmtId="0" fontId="18" fillId="0" borderId="43" xfId="0" applyNumberFormat="1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0" fontId="62" fillId="0" borderId="26" xfId="0" applyFon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/>
    </xf>
    <xf numFmtId="1" fontId="18" fillId="0" borderId="30" xfId="0" applyNumberFormat="1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1" fontId="62" fillId="0" borderId="26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62" fillId="0" borderId="12" xfId="0" applyNumberFormat="1" applyFont="1" applyFill="1" applyBorder="1" applyAlignment="1">
      <alignment horizontal="center"/>
    </xf>
    <xf numFmtId="0" fontId="14" fillId="0" borderId="12" xfId="67" applyFont="1" applyFill="1" applyBorder="1" applyAlignment="1">
      <alignment horizontal="left" vertical="top" wrapText="1"/>
      <protection/>
    </xf>
    <xf numFmtId="0" fontId="14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1" fontId="18" fillId="0" borderId="13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39" xfId="0" applyFont="1" applyFill="1" applyBorder="1" applyAlignment="1">
      <alignment horizontal="left" wrapText="1"/>
    </xf>
    <xf numFmtId="0" fontId="14" fillId="0" borderId="44" xfId="0" applyFont="1" applyFill="1" applyBorder="1" applyAlignment="1">
      <alignment horizontal="left" wrapText="1"/>
    </xf>
    <xf numFmtId="0" fontId="14" fillId="0" borderId="45" xfId="0" applyFont="1" applyFill="1" applyBorder="1" applyAlignment="1">
      <alignment horizontal="left" wrapText="1"/>
    </xf>
    <xf numFmtId="0" fontId="14" fillId="0" borderId="38" xfId="0" applyFont="1" applyFill="1" applyBorder="1" applyAlignment="1">
      <alignment horizontal="left" wrapText="1"/>
    </xf>
    <xf numFmtId="0" fontId="14" fillId="0" borderId="79" xfId="0" applyFont="1" applyFill="1" applyBorder="1" applyAlignment="1">
      <alignment horizontal="left" wrapText="1"/>
    </xf>
    <xf numFmtId="0" fontId="14" fillId="0" borderId="80" xfId="0" applyFont="1" applyFill="1" applyBorder="1" applyAlignment="1">
      <alignment horizontal="left" wrapText="1"/>
    </xf>
    <xf numFmtId="0" fontId="62" fillId="0" borderId="30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0" fontId="62" fillId="0" borderId="81" xfId="0" applyFont="1" applyFill="1" applyBorder="1" applyAlignment="1">
      <alignment horizontal="center"/>
    </xf>
    <xf numFmtId="0" fontId="66" fillId="0" borderId="16" xfId="0" applyFont="1" applyBorder="1" applyAlignment="1">
      <alignment horizontal="center"/>
    </xf>
    <xf numFmtId="1" fontId="18" fillId="0" borderId="82" xfId="0" applyNumberFormat="1" applyFont="1" applyFill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1" fontId="18" fillId="0" borderId="37" xfId="0" applyNumberFormat="1" applyFont="1" applyFill="1" applyBorder="1" applyAlignment="1">
      <alignment horizontal="center" wrapText="1"/>
    </xf>
    <xf numFmtId="1" fontId="18" fillId="0" borderId="13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84" xfId="0" applyFont="1" applyFill="1" applyBorder="1" applyAlignment="1">
      <alignment horizontal="left" wrapText="1"/>
    </xf>
    <xf numFmtId="0" fontId="14" fillId="0" borderId="85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4" fillId="0" borderId="26" xfId="0" applyFont="1" applyFill="1" applyBorder="1" applyAlignment="1">
      <alignment horizontal="left" wrapText="1" shrinkToFit="1"/>
    </xf>
    <xf numFmtId="1" fontId="18" fillId="0" borderId="36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center" wrapText="1"/>
    </xf>
    <xf numFmtId="1" fontId="18" fillId="0" borderId="15" xfId="0" applyNumberFormat="1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26" xfId="67" applyFont="1" applyFill="1" applyBorder="1" applyAlignment="1">
      <alignment horizontal="left" wrapText="1"/>
      <protection/>
    </xf>
    <xf numFmtId="1" fontId="18" fillId="0" borderId="15" xfId="0" applyNumberFormat="1" applyFont="1" applyFill="1" applyBorder="1" applyAlignment="1">
      <alignment horizontal="center"/>
    </xf>
    <xf numFmtId="1" fontId="62" fillId="0" borderId="14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left" wrapText="1"/>
    </xf>
    <xf numFmtId="1" fontId="18" fillId="0" borderId="26" xfId="0" applyNumberFormat="1" applyFont="1" applyFill="1" applyBorder="1" applyAlignment="1">
      <alignment horizontal="center"/>
    </xf>
    <xf numFmtId="0" fontId="14" fillId="0" borderId="14" xfId="67" applyFont="1" applyFill="1" applyBorder="1" applyAlignment="1">
      <alignment horizontal="left" vertical="top" wrapText="1"/>
      <protection/>
    </xf>
    <xf numFmtId="0" fontId="64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0" fontId="14" fillId="0" borderId="47" xfId="0" applyFont="1" applyFill="1" applyBorder="1" applyAlignment="1">
      <alignment horizontal="left" wrapText="1"/>
    </xf>
    <xf numFmtId="0" fontId="14" fillId="0" borderId="78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78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vertical="top" wrapText="1"/>
    </xf>
    <xf numFmtId="1" fontId="18" fillId="0" borderId="36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42" fillId="0" borderId="80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 wrapText="1"/>
    </xf>
    <xf numFmtId="0" fontId="18" fillId="0" borderId="42" xfId="0" applyFont="1" applyFill="1" applyBorder="1" applyAlignment="1">
      <alignment horizontal="left" wrapText="1"/>
    </xf>
    <xf numFmtId="0" fontId="18" fillId="0" borderId="43" xfId="0" applyFont="1" applyFill="1" applyBorder="1" applyAlignment="1">
      <alignment horizontal="left" wrapText="1"/>
    </xf>
    <xf numFmtId="0" fontId="16" fillId="0" borderId="0" xfId="0" applyFont="1" applyAlignment="1">
      <alignment/>
    </xf>
  </cellXfs>
  <cellStyles count="63">
    <cellStyle name="Normal" xfId="0"/>
    <cellStyle name="-15-1976 10" xfId="15"/>
    <cellStyle name="-15-1976 10 2 2" xfId="16"/>
    <cellStyle name="-15-1976 2" xfId="17"/>
    <cellStyle name="-15-1976 2 2" xfId="18"/>
    <cellStyle name="-15-1976 2 2 2" xfId="19"/>
    <cellStyle name="-15-1976_pricelist_s4w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Currency 7" xfId="39"/>
    <cellStyle name="Normal 10" xfId="40"/>
    <cellStyle name="Normal 100" xfId="41"/>
    <cellStyle name="Normal 8" xfId="42"/>
    <cellStyle name="Normal_Inventory_1 11" xfId="43"/>
    <cellStyle name="Style 1" xfId="44"/>
    <cellStyle name="Style 1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метка" xfId="62"/>
    <cellStyle name="Итог" xfId="63"/>
    <cellStyle name="Контрольная ячейка" xfId="64"/>
    <cellStyle name="Название" xfId="65"/>
    <cellStyle name="Нейтральный" xfId="66"/>
    <cellStyle name="Обычный_Ahong1" xfId="67"/>
    <cellStyle name="Followed Hyperlink" xfId="68"/>
    <cellStyle name="Плохой" xfId="69"/>
    <cellStyle name="Поясне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8</xdr:row>
      <xdr:rowOff>66675</xdr:rowOff>
    </xdr:from>
    <xdr:to>
      <xdr:col>14</xdr:col>
      <xdr:colOff>0</xdr:colOff>
      <xdr:row>8</xdr:row>
      <xdr:rowOff>66675</xdr:rowOff>
    </xdr:to>
    <xdr:sp>
      <xdr:nvSpPr>
        <xdr:cNvPr id="1" name="Line 3"/>
        <xdr:cNvSpPr>
          <a:spLocks/>
        </xdr:cNvSpPr>
      </xdr:nvSpPr>
      <xdr:spPr>
        <a:xfrm>
          <a:off x="5391150" y="876300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66675</xdr:rowOff>
    </xdr:from>
    <xdr:to>
      <xdr:col>8</xdr:col>
      <xdr:colOff>285750</xdr:colOff>
      <xdr:row>8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3371850" y="876300"/>
          <a:ext cx="647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9"/>
  <sheetViews>
    <sheetView zoomScale="150" zoomScaleNormal="150" zoomScaleSheetLayoutView="100" workbookViewId="0" topLeftCell="A1">
      <pane ySplit="12" topLeftCell="BM85" activePane="bottomLeft" state="frozen"/>
      <selection pane="topLeft" activeCell="A1" sqref="A1"/>
      <selection pane="bottomLeft" activeCell="J10" sqref="J10:J12"/>
    </sheetView>
  </sheetViews>
  <sheetFormatPr defaultColWidth="8.75390625" defaultRowHeight="12.75"/>
  <cols>
    <col min="1" max="1" width="0.37109375" style="0" customWidth="1"/>
    <col min="2" max="2" width="13.625" style="0" customWidth="1"/>
    <col min="3" max="3" width="18.125" style="0" customWidth="1"/>
    <col min="4" max="4" width="4.25390625" style="0" customWidth="1"/>
    <col min="5" max="5" width="6.75390625" style="0" customWidth="1"/>
    <col min="6" max="6" width="0.875" style="0" customWidth="1"/>
    <col min="7" max="7" width="0" style="0" hidden="1" customWidth="1"/>
    <col min="8" max="8" width="5.00390625" style="0" customWidth="1"/>
    <col min="9" max="9" width="5.125" style="0" customWidth="1"/>
    <col min="10" max="14" width="5.00390625" style="0" customWidth="1"/>
    <col min="15" max="15" width="8.375" style="0" customWidth="1"/>
  </cols>
  <sheetData>
    <row r="1" spans="2:14" ht="11.25" customHeight="1">
      <c r="B1" s="1"/>
      <c r="D1" s="2"/>
      <c r="E1" s="3" t="s">
        <v>427</v>
      </c>
      <c r="H1" s="178">
        <v>155</v>
      </c>
      <c r="I1" s="4">
        <v>115</v>
      </c>
      <c r="J1" s="4">
        <v>115</v>
      </c>
      <c r="K1" s="4"/>
      <c r="L1" s="4"/>
      <c r="M1" s="4"/>
      <c r="N1" s="4"/>
    </row>
    <row r="2" spans="4:5" ht="9.75" customHeight="1">
      <c r="D2" s="5"/>
      <c r="E2" s="3" t="s">
        <v>428</v>
      </c>
    </row>
    <row r="3" spans="5:24" ht="10.5" customHeight="1">
      <c r="E3" s="6" t="s">
        <v>429</v>
      </c>
      <c r="P3" s="9"/>
      <c r="Q3" s="9"/>
      <c r="R3" s="9"/>
      <c r="S3" s="9"/>
      <c r="T3" s="9"/>
      <c r="U3" s="9"/>
      <c r="V3" s="9"/>
      <c r="W3" s="9"/>
      <c r="X3" s="9"/>
    </row>
    <row r="4" spans="5:24" ht="12" customHeight="1">
      <c r="E4" s="7" t="s">
        <v>430</v>
      </c>
      <c r="P4" s="9"/>
      <c r="Q4" s="9"/>
      <c r="R4" s="9"/>
      <c r="S4" s="9"/>
      <c r="T4" s="9"/>
      <c r="U4" s="9"/>
      <c r="V4" s="9"/>
      <c r="W4" s="9"/>
      <c r="X4" s="9"/>
    </row>
    <row r="5" spans="4:24" ht="6" customHeight="1">
      <c r="D5" s="8"/>
      <c r="P5" s="9"/>
      <c r="Q5" s="9"/>
      <c r="R5" s="9"/>
      <c r="S5" s="9"/>
      <c r="T5" s="9"/>
      <c r="U5" s="9"/>
      <c r="V5" s="9"/>
      <c r="W5" s="9"/>
      <c r="X5" s="9"/>
    </row>
    <row r="6" spans="16:24" ht="12.75" customHeight="1" hidden="1">
      <c r="P6" s="9"/>
      <c r="Q6" s="9"/>
      <c r="R6" s="9"/>
      <c r="S6" s="9"/>
      <c r="T6" s="9"/>
      <c r="U6" s="9"/>
      <c r="V6" s="9"/>
      <c r="W6" s="9"/>
      <c r="X6" s="9"/>
    </row>
    <row r="7" spans="3:24" ht="3" customHeight="1">
      <c r="C7" t="s">
        <v>244</v>
      </c>
      <c r="H7" s="9"/>
      <c r="P7" s="9"/>
      <c r="Q7" s="9"/>
      <c r="R7" s="9"/>
      <c r="S7" s="9"/>
      <c r="T7" s="9"/>
      <c r="U7" s="9"/>
      <c r="V7" s="9"/>
      <c r="W7" s="9"/>
      <c r="X7" s="9"/>
    </row>
    <row r="8" spans="2:255" s="9" customFormat="1" ht="11.25" customHeight="1" thickBot="1">
      <c r="B8" s="10" t="s">
        <v>249</v>
      </c>
      <c r="D8" s="11"/>
      <c r="F8" s="11"/>
      <c r="G8" s="11"/>
      <c r="J8" s="303">
        <v>40954</v>
      </c>
      <c r="K8" s="303"/>
      <c r="L8" s="303"/>
      <c r="M8" s="303"/>
      <c r="N8" s="303"/>
      <c r="O8" s="303"/>
      <c r="IU8" s="13"/>
    </row>
    <row r="9" spans="2:23" s="9" customFormat="1" ht="10.5" customHeight="1" thickBot="1" thickTop="1">
      <c r="B9" s="14"/>
      <c r="C9" s="13"/>
      <c r="D9" s="15"/>
      <c r="E9" s="13"/>
      <c r="F9" s="15"/>
      <c r="G9" s="253" t="s">
        <v>245</v>
      </c>
      <c r="H9" s="253"/>
      <c r="I9" s="253"/>
      <c r="J9" s="253"/>
      <c r="K9" s="253"/>
      <c r="L9" s="253"/>
      <c r="M9" s="253"/>
      <c r="N9" s="253"/>
      <c r="O9" s="12"/>
      <c r="Q9" s="252"/>
      <c r="R9" s="252"/>
      <c r="S9" s="252"/>
      <c r="T9" s="252"/>
      <c r="U9" s="252"/>
      <c r="V9" s="252"/>
      <c r="W9" s="252"/>
    </row>
    <row r="10" spans="1:15" s="9" customFormat="1" ht="18" customHeight="1" thickBot="1" thickTop="1">
      <c r="A10" s="16"/>
      <c r="B10" s="304" t="s">
        <v>121</v>
      </c>
      <c r="C10" s="274" t="s">
        <v>122</v>
      </c>
      <c r="D10" s="275" t="s">
        <v>123</v>
      </c>
      <c r="E10" s="273" t="s">
        <v>124</v>
      </c>
      <c r="F10" s="263"/>
      <c r="G10" s="17"/>
      <c r="H10" s="264" t="s">
        <v>125</v>
      </c>
      <c r="I10" s="264" t="s">
        <v>126</v>
      </c>
      <c r="J10" s="265" t="s">
        <v>127</v>
      </c>
      <c r="K10" s="265" t="s">
        <v>128</v>
      </c>
      <c r="L10" s="254" t="s">
        <v>129</v>
      </c>
      <c r="M10" s="254" t="s">
        <v>130</v>
      </c>
      <c r="N10" s="255" t="s">
        <v>131</v>
      </c>
      <c r="O10" s="256" t="s">
        <v>431</v>
      </c>
    </row>
    <row r="11" spans="2:17" s="9" customFormat="1" ht="14.25" customHeight="1" thickBot="1" thickTop="1">
      <c r="B11" s="304"/>
      <c r="C11" s="274"/>
      <c r="D11" s="275"/>
      <c r="E11" s="273"/>
      <c r="F11" s="263"/>
      <c r="G11" s="17"/>
      <c r="H11" s="264"/>
      <c r="I11" s="264"/>
      <c r="J11" s="265"/>
      <c r="K11" s="265"/>
      <c r="L11" s="254"/>
      <c r="M11" s="254"/>
      <c r="N11" s="255"/>
      <c r="O11" s="257"/>
      <c r="Q11" s="18"/>
    </row>
    <row r="12" spans="2:17" s="9" customFormat="1" ht="18.75" customHeight="1" thickTop="1">
      <c r="B12" s="304"/>
      <c r="C12" s="274"/>
      <c r="D12" s="275"/>
      <c r="E12" s="273"/>
      <c r="F12" s="263"/>
      <c r="G12" s="17"/>
      <c r="H12" s="264"/>
      <c r="I12" s="264"/>
      <c r="J12" s="265"/>
      <c r="K12" s="265"/>
      <c r="L12" s="254"/>
      <c r="M12" s="254"/>
      <c r="N12" s="255"/>
      <c r="O12" s="257"/>
      <c r="Q12" s="19"/>
    </row>
    <row r="13" spans="2:15" s="9" customFormat="1" ht="9.75" customHeight="1" thickBot="1">
      <c r="B13" s="259" t="s">
        <v>213</v>
      </c>
      <c r="C13" s="259"/>
      <c r="D13" s="259"/>
      <c r="E13" s="259"/>
      <c r="F13" s="259"/>
      <c r="G13" s="259"/>
      <c r="H13" s="259"/>
      <c r="I13" s="259"/>
      <c r="J13" s="259"/>
      <c r="K13" s="20"/>
      <c r="L13" s="20"/>
      <c r="M13" s="20"/>
      <c r="N13" s="166"/>
      <c r="O13" s="257"/>
    </row>
    <row r="14" spans="2:24" s="21" customFormat="1" ht="8.25" customHeight="1" thickBot="1">
      <c r="B14" s="277" t="s">
        <v>214</v>
      </c>
      <c r="C14" s="278" t="s">
        <v>340</v>
      </c>
      <c r="D14" s="279" t="s">
        <v>51</v>
      </c>
      <c r="E14" s="122" t="s">
        <v>217</v>
      </c>
      <c r="F14" s="23"/>
      <c r="G14" s="22"/>
      <c r="H14" s="25">
        <v>36059.97499999999</v>
      </c>
      <c r="I14" s="25">
        <v>36238.225</v>
      </c>
      <c r="J14" s="25">
        <v>36594.725</v>
      </c>
      <c r="K14" s="25">
        <v>36844.274999999994</v>
      </c>
      <c r="L14" s="25">
        <v>39803.22499999999</v>
      </c>
      <c r="M14" s="26">
        <v>39803.22499999999</v>
      </c>
      <c r="N14" s="26">
        <v>43902.97499999999</v>
      </c>
      <c r="O14" s="257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2:24" s="21" customFormat="1" ht="8.25" customHeight="1" thickBot="1">
      <c r="B15" s="277"/>
      <c r="C15" s="278"/>
      <c r="D15" s="280"/>
      <c r="E15" s="32" t="s">
        <v>221</v>
      </c>
      <c r="F15" s="23"/>
      <c r="G15" s="22"/>
      <c r="H15" s="25">
        <v>37218.59999999999</v>
      </c>
      <c r="I15" s="25">
        <v>37396.85</v>
      </c>
      <c r="J15" s="25">
        <v>37753.35</v>
      </c>
      <c r="K15" s="25">
        <v>38002.899999999994</v>
      </c>
      <c r="L15" s="25">
        <v>40961.85</v>
      </c>
      <c r="M15" s="26">
        <v>40961.85</v>
      </c>
      <c r="N15" s="26">
        <v>45061.600000000006</v>
      </c>
      <c r="O15" s="257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2:24" s="21" customFormat="1" ht="8.25" customHeight="1" thickBot="1">
      <c r="B16" s="277" t="s">
        <v>218</v>
      </c>
      <c r="C16" s="278" t="s">
        <v>340</v>
      </c>
      <c r="D16" s="280"/>
      <c r="E16" s="122" t="s">
        <v>217</v>
      </c>
      <c r="F16" s="23"/>
      <c r="G16" s="24"/>
      <c r="H16" s="25">
        <v>37307.725</v>
      </c>
      <c r="I16" s="25">
        <v>37485.975</v>
      </c>
      <c r="J16" s="25">
        <v>37842.475</v>
      </c>
      <c r="K16" s="25">
        <v>38092.025</v>
      </c>
      <c r="L16" s="25">
        <v>41050.975</v>
      </c>
      <c r="M16" s="26">
        <v>41050.975</v>
      </c>
      <c r="N16" s="26">
        <v>45150.725000000006</v>
      </c>
      <c r="O16" s="257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2:24" s="21" customFormat="1" ht="8.25" customHeight="1" thickBot="1">
      <c r="B17" s="277"/>
      <c r="C17" s="278"/>
      <c r="D17" s="280"/>
      <c r="E17" s="32" t="s">
        <v>221</v>
      </c>
      <c r="F17" s="23"/>
      <c r="G17" s="24"/>
      <c r="H17" s="25">
        <v>38466.35</v>
      </c>
      <c r="I17" s="25">
        <v>38644.59999999999</v>
      </c>
      <c r="J17" s="25">
        <v>39001.1</v>
      </c>
      <c r="K17" s="25">
        <v>39250.65</v>
      </c>
      <c r="L17" s="25">
        <v>42209.6</v>
      </c>
      <c r="M17" s="26">
        <v>42209.6</v>
      </c>
      <c r="N17" s="26">
        <v>46309.34999999999</v>
      </c>
      <c r="O17" s="257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2:24" s="21" customFormat="1" ht="8.25" customHeight="1" thickBot="1">
      <c r="B18" s="277" t="s">
        <v>219</v>
      </c>
      <c r="C18" s="278" t="s">
        <v>340</v>
      </c>
      <c r="D18" s="280"/>
      <c r="E18" s="122" t="s">
        <v>217</v>
      </c>
      <c r="F18" s="23"/>
      <c r="G18" s="24"/>
      <c r="H18" s="25">
        <v>37485.975</v>
      </c>
      <c r="I18" s="25">
        <v>37664.225</v>
      </c>
      <c r="J18" s="25">
        <v>38020.725</v>
      </c>
      <c r="K18" s="25">
        <v>38270.274999999994</v>
      </c>
      <c r="L18" s="25">
        <v>41229.22499999999</v>
      </c>
      <c r="M18" s="26">
        <v>41229.22499999999</v>
      </c>
      <c r="N18" s="26">
        <v>45328.975</v>
      </c>
      <c r="O18" s="257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2:15" s="21" customFormat="1" ht="8.25" customHeight="1" thickBot="1">
      <c r="B19" s="277"/>
      <c r="C19" s="278"/>
      <c r="D19" s="280"/>
      <c r="E19" s="32" t="s">
        <v>221</v>
      </c>
      <c r="F19" s="27"/>
      <c r="G19" s="28"/>
      <c r="H19" s="29">
        <v>38644.59999999999</v>
      </c>
      <c r="I19" s="29">
        <v>38822.85</v>
      </c>
      <c r="J19" s="29">
        <v>39179.35</v>
      </c>
      <c r="K19" s="29">
        <v>39428.899999999994</v>
      </c>
      <c r="L19" s="29">
        <v>42387.85</v>
      </c>
      <c r="M19" s="30">
        <v>42387.85</v>
      </c>
      <c r="N19" s="30">
        <v>46487.59999999999</v>
      </c>
      <c r="O19" s="257"/>
    </row>
    <row r="20" spans="2:15" s="21" customFormat="1" ht="8.25" customHeight="1" thickBot="1">
      <c r="B20" s="277" t="s">
        <v>220</v>
      </c>
      <c r="C20" s="278" t="s">
        <v>340</v>
      </c>
      <c r="D20" s="280"/>
      <c r="E20" s="122" t="s">
        <v>217</v>
      </c>
      <c r="F20" s="23"/>
      <c r="G20" s="24"/>
      <c r="H20" s="25">
        <v>37664.225</v>
      </c>
      <c r="I20" s="25">
        <v>37842.475</v>
      </c>
      <c r="J20" s="25">
        <v>38198.97499999999</v>
      </c>
      <c r="K20" s="25">
        <v>38448.525</v>
      </c>
      <c r="L20" s="25">
        <v>41407.475</v>
      </c>
      <c r="M20" s="25">
        <v>41407.475</v>
      </c>
      <c r="N20" s="26">
        <v>45507.225</v>
      </c>
      <c r="O20" s="257"/>
    </row>
    <row r="21" spans="2:15" s="21" customFormat="1" ht="8.25" customHeight="1" thickBot="1">
      <c r="B21" s="277"/>
      <c r="C21" s="278"/>
      <c r="D21" s="280"/>
      <c r="E21" s="37" t="s">
        <v>221</v>
      </c>
      <c r="F21" s="27"/>
      <c r="G21" s="28"/>
      <c r="H21" s="29">
        <v>38822.85</v>
      </c>
      <c r="I21" s="29">
        <v>39001.1</v>
      </c>
      <c r="J21" s="29">
        <v>39357.59999999999</v>
      </c>
      <c r="K21" s="29">
        <v>39607.15</v>
      </c>
      <c r="L21" s="29">
        <v>42566.1</v>
      </c>
      <c r="M21" s="29">
        <v>42566.1</v>
      </c>
      <c r="N21" s="30">
        <v>46665.84999999999</v>
      </c>
      <c r="O21" s="257"/>
    </row>
    <row r="22" spans="2:15" s="21" customFormat="1" ht="8.25" customHeight="1" thickBot="1">
      <c r="B22" s="277" t="s">
        <v>234</v>
      </c>
      <c r="C22" s="278" t="s">
        <v>340</v>
      </c>
      <c r="D22" s="280"/>
      <c r="E22" s="122" t="s">
        <v>217</v>
      </c>
      <c r="F22" s="119"/>
      <c r="G22" s="120"/>
      <c r="H22" s="121">
        <v>37842.475</v>
      </c>
      <c r="I22" s="121">
        <v>38020.725</v>
      </c>
      <c r="J22" s="121">
        <v>38377.225</v>
      </c>
      <c r="K22" s="121">
        <v>38626.774999999994</v>
      </c>
      <c r="L22" s="121">
        <v>41585.72499999999</v>
      </c>
      <c r="M22" s="121">
        <v>41585.72499999999</v>
      </c>
      <c r="N22" s="167">
        <v>45685.47499999999</v>
      </c>
      <c r="O22" s="257"/>
    </row>
    <row r="23" spans="2:15" s="21" customFormat="1" ht="8.25" customHeight="1" thickBot="1">
      <c r="B23" s="277"/>
      <c r="C23" s="278"/>
      <c r="D23" s="281"/>
      <c r="E23" s="37" t="s">
        <v>221</v>
      </c>
      <c r="F23" s="119"/>
      <c r="G23" s="120"/>
      <c r="H23" s="121">
        <v>39001.1</v>
      </c>
      <c r="I23" s="121">
        <v>39179.35</v>
      </c>
      <c r="J23" s="121">
        <v>39535.85</v>
      </c>
      <c r="K23" s="121">
        <v>39785.399999999994</v>
      </c>
      <c r="L23" s="121">
        <v>42744.35</v>
      </c>
      <c r="M23" s="121">
        <v>42744.35</v>
      </c>
      <c r="N23" s="167">
        <v>46844.1</v>
      </c>
      <c r="O23" s="257"/>
    </row>
    <row r="24" spans="2:15" s="21" customFormat="1" ht="9.75" customHeight="1" thickBot="1">
      <c r="B24" s="259" t="s">
        <v>222</v>
      </c>
      <c r="C24" s="259"/>
      <c r="D24" s="259"/>
      <c r="E24" s="259"/>
      <c r="F24" s="259"/>
      <c r="G24" s="259"/>
      <c r="H24" s="259"/>
      <c r="I24" s="259"/>
      <c r="J24" s="259"/>
      <c r="K24" s="20"/>
      <c r="L24" s="20"/>
      <c r="M24" s="20"/>
      <c r="N24" s="168"/>
      <c r="O24" s="257"/>
    </row>
    <row r="25" spans="1:15" s="21" customFormat="1" ht="8.25" customHeight="1" thickBot="1">
      <c r="A25" s="34"/>
      <c r="B25" s="285" t="s">
        <v>223</v>
      </c>
      <c r="C25" s="278" t="s">
        <v>340</v>
      </c>
      <c r="D25" s="282" t="s">
        <v>224</v>
      </c>
      <c r="E25" s="122" t="s">
        <v>217</v>
      </c>
      <c r="F25" s="23"/>
      <c r="G25" s="24"/>
      <c r="H25" s="25">
        <v>31585.899999999994</v>
      </c>
      <c r="I25" s="25">
        <v>31764.149999999998</v>
      </c>
      <c r="J25" s="25">
        <v>32120.649999999998</v>
      </c>
      <c r="K25" s="25">
        <v>32370.199999999997</v>
      </c>
      <c r="L25" s="26">
        <v>35329.15</v>
      </c>
      <c r="M25" s="26">
        <v>35329.15</v>
      </c>
      <c r="N25" s="26">
        <v>39428.899999999994</v>
      </c>
      <c r="O25" s="257"/>
    </row>
    <row r="26" spans="1:15" s="21" customFormat="1" ht="8.25" customHeight="1" thickBot="1">
      <c r="A26" s="34"/>
      <c r="B26" s="285"/>
      <c r="C26" s="278"/>
      <c r="D26" s="283"/>
      <c r="E26" s="32" t="s">
        <v>221</v>
      </c>
      <c r="F26" s="23"/>
      <c r="G26" s="24"/>
      <c r="H26" s="25">
        <v>32744.524999999998</v>
      </c>
      <c r="I26" s="25">
        <v>32922.775</v>
      </c>
      <c r="J26" s="25">
        <v>33279.275</v>
      </c>
      <c r="K26" s="25">
        <v>33528.825</v>
      </c>
      <c r="L26" s="26">
        <v>36487.774999999994</v>
      </c>
      <c r="M26" s="26">
        <v>36487.774999999994</v>
      </c>
      <c r="N26" s="26">
        <v>40587.524999999994</v>
      </c>
      <c r="O26" s="257"/>
    </row>
    <row r="27" spans="1:15" s="21" customFormat="1" ht="8.25" customHeight="1">
      <c r="A27" s="34"/>
      <c r="B27" s="285" t="s">
        <v>218</v>
      </c>
      <c r="C27" s="290" t="s">
        <v>340</v>
      </c>
      <c r="D27" s="283"/>
      <c r="E27" s="122" t="s">
        <v>217</v>
      </c>
      <c r="F27" s="23"/>
      <c r="G27" s="24"/>
      <c r="H27" s="24">
        <v>32833.649999999994</v>
      </c>
      <c r="I27" s="24">
        <v>33011.9</v>
      </c>
      <c r="J27" s="24">
        <v>33368.399999999994</v>
      </c>
      <c r="K27" s="24">
        <v>33617.95</v>
      </c>
      <c r="L27" s="24">
        <v>36576.9</v>
      </c>
      <c r="M27" s="24">
        <v>36576.9</v>
      </c>
      <c r="N27" s="35">
        <v>40676.65</v>
      </c>
      <c r="O27" s="257"/>
    </row>
    <row r="28" spans="1:15" s="21" customFormat="1" ht="8.25" customHeight="1" thickBot="1">
      <c r="A28" s="34"/>
      <c r="B28" s="285"/>
      <c r="C28" s="296"/>
      <c r="D28" s="283"/>
      <c r="E28" s="32" t="s">
        <v>221</v>
      </c>
      <c r="F28" s="23"/>
      <c r="G28" s="24"/>
      <c r="H28" s="24">
        <v>33992.274999999994</v>
      </c>
      <c r="I28" s="24">
        <v>34170.524999999994</v>
      </c>
      <c r="J28" s="24">
        <v>34527.024999999994</v>
      </c>
      <c r="K28" s="24">
        <v>34776.575</v>
      </c>
      <c r="L28" s="24">
        <v>37735.525</v>
      </c>
      <c r="M28" s="24">
        <v>37735.525</v>
      </c>
      <c r="N28" s="35">
        <v>41835.274999999994</v>
      </c>
      <c r="O28" s="257"/>
    </row>
    <row r="29" spans="1:15" s="21" customFormat="1" ht="8.25" customHeight="1" thickBot="1">
      <c r="A29" s="34"/>
      <c r="B29" s="285" t="s">
        <v>219</v>
      </c>
      <c r="C29" s="278" t="s">
        <v>340</v>
      </c>
      <c r="D29" s="283"/>
      <c r="E29" s="122" t="s">
        <v>217</v>
      </c>
      <c r="F29" s="23"/>
      <c r="G29" s="24"/>
      <c r="H29" s="24">
        <v>33011.9</v>
      </c>
      <c r="I29" s="24">
        <v>33190.15</v>
      </c>
      <c r="J29" s="24">
        <v>33546.649999999994</v>
      </c>
      <c r="K29" s="24">
        <v>33796.2</v>
      </c>
      <c r="L29" s="24">
        <v>36755.149999999994</v>
      </c>
      <c r="M29" s="24">
        <v>36755.149999999994</v>
      </c>
      <c r="N29" s="35">
        <v>40854.899999999994</v>
      </c>
      <c r="O29" s="257"/>
    </row>
    <row r="30" spans="1:15" s="21" customFormat="1" ht="8.25" customHeight="1" thickBot="1">
      <c r="A30" s="34"/>
      <c r="B30" s="285"/>
      <c r="C30" s="278"/>
      <c r="D30" s="283"/>
      <c r="E30" s="32" t="s">
        <v>221</v>
      </c>
      <c r="F30" s="27"/>
      <c r="G30" s="28"/>
      <c r="H30" s="28">
        <v>34170.524999999994</v>
      </c>
      <c r="I30" s="28">
        <v>34348.775</v>
      </c>
      <c r="J30" s="28">
        <v>34705.274999999994</v>
      </c>
      <c r="K30" s="28">
        <v>34954.825</v>
      </c>
      <c r="L30" s="28">
        <v>37913.774999999994</v>
      </c>
      <c r="M30" s="28">
        <v>37913.774999999994</v>
      </c>
      <c r="N30" s="36">
        <v>42013.524999999994</v>
      </c>
      <c r="O30" s="257"/>
    </row>
    <row r="31" spans="1:15" s="21" customFormat="1" ht="8.25" customHeight="1">
      <c r="A31" s="34"/>
      <c r="B31" s="285" t="s">
        <v>220</v>
      </c>
      <c r="C31" s="290" t="s">
        <v>340</v>
      </c>
      <c r="D31" s="283"/>
      <c r="E31" s="122" t="s">
        <v>217</v>
      </c>
      <c r="F31" s="23"/>
      <c r="G31" s="24"/>
      <c r="H31" s="24">
        <v>33190.15</v>
      </c>
      <c r="I31" s="24">
        <v>33368.399999999994</v>
      </c>
      <c r="J31" s="24">
        <v>33724.899999999994</v>
      </c>
      <c r="K31" s="24">
        <v>33974.45</v>
      </c>
      <c r="L31" s="24">
        <v>36933.4</v>
      </c>
      <c r="M31" s="24">
        <v>36933.4</v>
      </c>
      <c r="N31" s="35">
        <v>41033.15</v>
      </c>
      <c r="O31" s="257"/>
    </row>
    <row r="32" spans="1:15" s="21" customFormat="1" ht="8.25" customHeight="1" thickBot="1">
      <c r="A32" s="34"/>
      <c r="B32" s="285"/>
      <c r="C32" s="296"/>
      <c r="D32" s="283"/>
      <c r="E32" s="37" t="s">
        <v>221</v>
      </c>
      <c r="F32" s="27"/>
      <c r="G32" s="28"/>
      <c r="H32" s="28">
        <v>34348.775</v>
      </c>
      <c r="I32" s="28">
        <v>34527.024999999994</v>
      </c>
      <c r="J32" s="28">
        <v>34883.524999999994</v>
      </c>
      <c r="K32" s="28">
        <v>35133.075</v>
      </c>
      <c r="L32" s="28">
        <v>38092.025</v>
      </c>
      <c r="M32" s="28">
        <v>38092.025</v>
      </c>
      <c r="N32" s="36">
        <v>42191.774999999994</v>
      </c>
      <c r="O32" s="257"/>
    </row>
    <row r="33" spans="1:15" s="21" customFormat="1" ht="8.25" customHeight="1" thickBot="1">
      <c r="A33" s="34"/>
      <c r="B33" s="277" t="s">
        <v>234</v>
      </c>
      <c r="C33" s="278" t="s">
        <v>340</v>
      </c>
      <c r="D33" s="283"/>
      <c r="E33" s="122" t="s">
        <v>217</v>
      </c>
      <c r="F33" s="119"/>
      <c r="G33" s="120"/>
      <c r="H33" s="120">
        <v>33368.399999999994</v>
      </c>
      <c r="I33" s="120">
        <v>33546.649999999994</v>
      </c>
      <c r="J33" s="120">
        <v>33903.15</v>
      </c>
      <c r="K33" s="120">
        <v>34152.7</v>
      </c>
      <c r="L33" s="120">
        <v>37111.649999999994</v>
      </c>
      <c r="M33" s="120">
        <v>37111.649999999994</v>
      </c>
      <c r="N33" s="169">
        <v>41211.4</v>
      </c>
      <c r="O33" s="257"/>
    </row>
    <row r="34" spans="1:15" s="21" customFormat="1" ht="8.25" customHeight="1" thickBot="1">
      <c r="A34" s="34"/>
      <c r="B34" s="277"/>
      <c r="C34" s="278"/>
      <c r="D34" s="284"/>
      <c r="E34" s="37" t="s">
        <v>221</v>
      </c>
      <c r="F34" s="119"/>
      <c r="G34" s="120"/>
      <c r="H34" s="120">
        <v>34527.024999999994</v>
      </c>
      <c r="I34" s="120">
        <v>34705.274999999994</v>
      </c>
      <c r="J34" s="120">
        <v>35061.774999999994</v>
      </c>
      <c r="K34" s="120">
        <v>35311.325</v>
      </c>
      <c r="L34" s="120">
        <v>38270.274999999994</v>
      </c>
      <c r="M34" s="120">
        <v>38270.274999999994</v>
      </c>
      <c r="N34" s="169">
        <v>42370.024999999994</v>
      </c>
      <c r="O34" s="257"/>
    </row>
    <row r="35" spans="2:15" s="38" customFormat="1" ht="9.75" customHeight="1" thickBot="1">
      <c r="B35" s="302" t="s">
        <v>113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9"/>
      <c r="N35" s="170"/>
      <c r="O35" s="257"/>
    </row>
    <row r="36" spans="2:15" s="38" customFormat="1" ht="8.25" customHeight="1" thickBot="1">
      <c r="B36" s="266" t="s">
        <v>225</v>
      </c>
      <c r="C36" s="290" t="s">
        <v>340</v>
      </c>
      <c r="D36" s="268" t="s">
        <v>94</v>
      </c>
      <c r="E36" s="33" t="s">
        <v>217</v>
      </c>
      <c r="F36" s="24"/>
      <c r="G36" s="24"/>
      <c r="H36" s="24">
        <v>39446.72499999999</v>
      </c>
      <c r="I36" s="24">
        <v>39624.975</v>
      </c>
      <c r="J36" s="24">
        <v>39981.475</v>
      </c>
      <c r="K36" s="24">
        <v>40231.024999999994</v>
      </c>
      <c r="L36" s="24">
        <v>43189.975</v>
      </c>
      <c r="M36" s="35">
        <v>43189.975</v>
      </c>
      <c r="N36" s="35">
        <v>47289.725</v>
      </c>
      <c r="O36" s="257"/>
    </row>
    <row r="37" spans="2:15" s="38" customFormat="1" ht="8.25" customHeight="1" thickBot="1">
      <c r="B37" s="266"/>
      <c r="C37" s="296"/>
      <c r="D37" s="268"/>
      <c r="E37" s="31" t="s">
        <v>221</v>
      </c>
      <c r="F37" s="24"/>
      <c r="G37" s="24"/>
      <c r="H37" s="24">
        <v>40605.350000000006</v>
      </c>
      <c r="I37" s="24">
        <v>40783.6</v>
      </c>
      <c r="J37" s="24">
        <v>41140.09999999999</v>
      </c>
      <c r="K37" s="24">
        <v>41389.65</v>
      </c>
      <c r="L37" s="24">
        <v>44348.6</v>
      </c>
      <c r="M37" s="35">
        <v>44348.6</v>
      </c>
      <c r="N37" s="35">
        <v>48448.34999999999</v>
      </c>
      <c r="O37" s="257"/>
    </row>
    <row r="38" spans="2:15" s="38" customFormat="1" ht="8.25" customHeight="1" thickBot="1">
      <c r="B38" s="285" t="s">
        <v>17</v>
      </c>
      <c r="C38" s="290" t="s">
        <v>340</v>
      </c>
      <c r="D38" s="268"/>
      <c r="E38" s="33" t="s">
        <v>217</v>
      </c>
      <c r="F38" s="24"/>
      <c r="G38" s="28"/>
      <c r="H38" s="28">
        <v>40516.225</v>
      </c>
      <c r="I38" s="28">
        <v>40694.475000000006</v>
      </c>
      <c r="J38" s="28">
        <v>41050.975</v>
      </c>
      <c r="K38" s="28">
        <v>41300.524999999994</v>
      </c>
      <c r="L38" s="28">
        <v>44259.47499999999</v>
      </c>
      <c r="M38" s="36">
        <v>44259.47499999999</v>
      </c>
      <c r="N38" s="36">
        <v>48359.22499999999</v>
      </c>
      <c r="O38" s="257"/>
    </row>
    <row r="39" spans="2:15" s="38" customFormat="1" ht="8.25" customHeight="1" thickBot="1">
      <c r="B39" s="285"/>
      <c r="C39" s="296"/>
      <c r="D39" s="268"/>
      <c r="E39" s="31" t="s">
        <v>221</v>
      </c>
      <c r="F39" s="28"/>
      <c r="G39" s="28"/>
      <c r="H39" s="28">
        <v>41674.84999999999</v>
      </c>
      <c r="I39" s="28">
        <v>41853.1</v>
      </c>
      <c r="J39" s="28">
        <v>42209.6</v>
      </c>
      <c r="K39" s="28">
        <v>42459.149999999994</v>
      </c>
      <c r="L39" s="28">
        <v>45418.1</v>
      </c>
      <c r="M39" s="36">
        <v>45418.1</v>
      </c>
      <c r="N39" s="36">
        <v>49517.85</v>
      </c>
      <c r="O39" s="257"/>
    </row>
    <row r="40" spans="2:15" s="38" customFormat="1" ht="8.25" customHeight="1" thickBot="1">
      <c r="B40" s="285" t="s">
        <v>16</v>
      </c>
      <c r="C40" s="290" t="s">
        <v>340</v>
      </c>
      <c r="D40" s="268"/>
      <c r="E40" s="40" t="s">
        <v>217</v>
      </c>
      <c r="F40" s="24"/>
      <c r="G40" s="24"/>
      <c r="H40" s="24">
        <v>41050.975</v>
      </c>
      <c r="I40" s="24">
        <v>41229.22499999999</v>
      </c>
      <c r="J40" s="24">
        <v>41585.72499999999</v>
      </c>
      <c r="K40" s="24">
        <v>41835.274999999994</v>
      </c>
      <c r="L40" s="24">
        <v>44794.225</v>
      </c>
      <c r="M40" s="24">
        <v>44794.225</v>
      </c>
      <c r="N40" s="35">
        <v>48893.97499999999</v>
      </c>
      <c r="O40" s="257"/>
    </row>
    <row r="41" spans="2:15" s="38" customFormat="1" ht="8.25" customHeight="1">
      <c r="B41" s="285"/>
      <c r="C41" s="251"/>
      <c r="D41" s="268"/>
      <c r="E41" s="41" t="s">
        <v>221</v>
      </c>
      <c r="F41" s="24"/>
      <c r="G41" s="24"/>
      <c r="H41" s="24">
        <v>42209.6</v>
      </c>
      <c r="I41" s="24">
        <v>42387.85</v>
      </c>
      <c r="J41" s="24">
        <v>42744.35</v>
      </c>
      <c r="K41" s="24">
        <v>42993.9</v>
      </c>
      <c r="L41" s="24">
        <v>45952.849999999984</v>
      </c>
      <c r="M41" s="24">
        <v>45952.849999999984</v>
      </c>
      <c r="N41" s="35">
        <v>50052.599999999984</v>
      </c>
      <c r="O41" s="257"/>
    </row>
    <row r="42" spans="2:15" s="38" customFormat="1" ht="8.25" customHeight="1" thickBot="1">
      <c r="B42" s="302" t="s">
        <v>226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171"/>
      <c r="O42" s="257"/>
    </row>
    <row r="43" spans="2:15" s="38" customFormat="1" ht="8.25" customHeight="1" thickBot="1">
      <c r="B43" s="269" t="s">
        <v>277</v>
      </c>
      <c r="C43" s="290" t="s">
        <v>340</v>
      </c>
      <c r="D43" s="268" t="s">
        <v>94</v>
      </c>
      <c r="E43" s="40" t="s">
        <v>217</v>
      </c>
      <c r="F43" s="24"/>
      <c r="G43" s="24"/>
      <c r="H43" s="24">
        <v>50034.775</v>
      </c>
      <c r="I43" s="24">
        <v>50213.024999999994</v>
      </c>
      <c r="J43" s="24">
        <v>50569.525</v>
      </c>
      <c r="K43" s="24">
        <v>50819.07500000001</v>
      </c>
      <c r="L43" s="35">
        <v>53778.024999999994</v>
      </c>
      <c r="M43" s="35">
        <v>53778.024999999994</v>
      </c>
      <c r="N43" s="35">
        <v>57877.774999999994</v>
      </c>
      <c r="O43" s="257"/>
    </row>
    <row r="44" spans="2:15" s="38" customFormat="1" ht="8.25" customHeight="1" thickBot="1">
      <c r="B44" s="269"/>
      <c r="C44" s="296"/>
      <c r="D44" s="268"/>
      <c r="E44" s="32" t="s">
        <v>221</v>
      </c>
      <c r="F44" s="24"/>
      <c r="G44" s="24"/>
      <c r="H44" s="24">
        <v>51193.399999999994</v>
      </c>
      <c r="I44" s="24">
        <v>51371.649999999994</v>
      </c>
      <c r="J44" s="24">
        <v>51728.149999999994</v>
      </c>
      <c r="K44" s="24">
        <v>51977.700000000004</v>
      </c>
      <c r="L44" s="35">
        <v>54936.65</v>
      </c>
      <c r="M44" s="35">
        <v>54936.65</v>
      </c>
      <c r="N44" s="35">
        <v>59036.4</v>
      </c>
      <c r="O44" s="257"/>
    </row>
    <row r="45" spans="2:15" s="38" customFormat="1" ht="8.25" customHeight="1" thickBot="1">
      <c r="B45" s="289" t="s">
        <v>250</v>
      </c>
      <c r="C45" s="290" t="s">
        <v>340</v>
      </c>
      <c r="D45" s="268"/>
      <c r="E45" s="40" t="s">
        <v>217</v>
      </c>
      <c r="F45" s="24"/>
      <c r="G45" s="24"/>
      <c r="H45" s="24">
        <v>59660.274999999994</v>
      </c>
      <c r="I45" s="24">
        <v>59838.524999999994</v>
      </c>
      <c r="J45" s="24">
        <v>60195.024999999994</v>
      </c>
      <c r="K45" s="24">
        <v>60444.575</v>
      </c>
      <c r="L45" s="35">
        <v>63403.525</v>
      </c>
      <c r="M45" s="35">
        <v>63403.525</v>
      </c>
      <c r="N45" s="35">
        <v>67503.275</v>
      </c>
      <c r="O45" s="257"/>
    </row>
    <row r="46" spans="2:15" s="38" customFormat="1" ht="8.25" customHeight="1">
      <c r="B46" s="289"/>
      <c r="C46" s="291"/>
      <c r="D46" s="268"/>
      <c r="E46" s="37" t="s">
        <v>221</v>
      </c>
      <c r="F46" s="28"/>
      <c r="G46" s="28"/>
      <c r="H46" s="28">
        <v>60818.9</v>
      </c>
      <c r="I46" s="28">
        <v>60997.149999999994</v>
      </c>
      <c r="J46" s="28">
        <v>61353.649999999994</v>
      </c>
      <c r="K46" s="28">
        <v>61603.20000000001</v>
      </c>
      <c r="L46" s="36">
        <v>64562.149999999994</v>
      </c>
      <c r="M46" s="36">
        <v>64562.149999999994</v>
      </c>
      <c r="N46" s="35">
        <v>68661.9</v>
      </c>
      <c r="O46" s="257"/>
    </row>
    <row r="47" spans="2:15" s="38" customFormat="1" ht="7.5" customHeight="1" thickBot="1">
      <c r="B47" s="298" t="s">
        <v>114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42"/>
      <c r="N47" s="172"/>
      <c r="O47" s="257"/>
    </row>
    <row r="48" spans="2:15" s="38" customFormat="1" ht="8.25" customHeight="1" thickBot="1">
      <c r="B48" s="288" t="s">
        <v>328</v>
      </c>
      <c r="C48" s="290" t="s">
        <v>340</v>
      </c>
      <c r="D48" s="294" t="s">
        <v>94</v>
      </c>
      <c r="E48" s="40" t="s">
        <v>217</v>
      </c>
      <c r="F48" s="24"/>
      <c r="G48" s="24"/>
      <c r="H48" s="24">
        <v>56540.899999999994</v>
      </c>
      <c r="I48" s="24">
        <v>56719.15</v>
      </c>
      <c r="J48" s="24">
        <v>57075.65</v>
      </c>
      <c r="K48" s="24">
        <v>57325.200000000004</v>
      </c>
      <c r="L48" s="24">
        <v>60284.149999999994</v>
      </c>
      <c r="M48" s="35">
        <v>60284.149999999994</v>
      </c>
      <c r="N48" s="35">
        <v>64383.9</v>
      </c>
      <c r="O48" s="257"/>
    </row>
    <row r="49" spans="2:15" s="38" customFormat="1" ht="8.25" customHeight="1" thickBot="1">
      <c r="B49" s="288"/>
      <c r="C49" s="296"/>
      <c r="D49" s="294"/>
      <c r="E49" s="41" t="s">
        <v>221</v>
      </c>
      <c r="F49" s="24"/>
      <c r="G49" s="24"/>
      <c r="H49" s="24">
        <v>57699.525</v>
      </c>
      <c r="I49" s="24">
        <v>57877.774999999994</v>
      </c>
      <c r="J49" s="24">
        <v>58234.274999999994</v>
      </c>
      <c r="K49" s="24">
        <v>58483.825</v>
      </c>
      <c r="L49" s="24">
        <v>61442.775</v>
      </c>
      <c r="M49" s="35">
        <v>61442.775</v>
      </c>
      <c r="N49" s="35">
        <v>65542.52500000001</v>
      </c>
      <c r="O49" s="257"/>
    </row>
    <row r="50" spans="2:15" s="38" customFormat="1" ht="8.25" customHeight="1" thickBot="1">
      <c r="B50" s="288" t="s">
        <v>41</v>
      </c>
      <c r="C50" s="290" t="s">
        <v>340</v>
      </c>
      <c r="D50" s="294"/>
      <c r="E50" s="40" t="s">
        <v>217</v>
      </c>
      <c r="F50" s="24"/>
      <c r="G50" s="24"/>
      <c r="H50" s="24">
        <v>55114.899999999994</v>
      </c>
      <c r="I50" s="24">
        <v>55293.149999999994</v>
      </c>
      <c r="J50" s="24">
        <v>55649.649999999994</v>
      </c>
      <c r="K50" s="24">
        <v>55899.2</v>
      </c>
      <c r="L50" s="24">
        <v>58858.15</v>
      </c>
      <c r="M50" s="35">
        <v>58858.15</v>
      </c>
      <c r="N50" s="35">
        <v>62957.9</v>
      </c>
      <c r="O50" s="257"/>
    </row>
    <row r="51" spans="2:15" s="38" customFormat="1" ht="8.25" customHeight="1" thickBot="1">
      <c r="B51" s="288"/>
      <c r="C51" s="296"/>
      <c r="D51" s="294"/>
      <c r="E51" s="43" t="s">
        <v>221</v>
      </c>
      <c r="F51" s="24"/>
      <c r="G51" s="24"/>
      <c r="H51" s="24">
        <v>56273.525</v>
      </c>
      <c r="I51" s="24">
        <v>56451.774999999994</v>
      </c>
      <c r="J51" s="24">
        <v>56808.275</v>
      </c>
      <c r="K51" s="24">
        <v>57057.825000000004</v>
      </c>
      <c r="L51" s="24">
        <v>60016.774999999994</v>
      </c>
      <c r="M51" s="35">
        <v>60016.774999999994</v>
      </c>
      <c r="N51" s="35">
        <v>64116.524999999994</v>
      </c>
      <c r="O51" s="257"/>
    </row>
    <row r="52" spans="2:15" s="38" customFormat="1" ht="8.25" customHeight="1" thickBot="1">
      <c r="B52" s="288" t="s">
        <v>329</v>
      </c>
      <c r="C52" s="290" t="s">
        <v>340</v>
      </c>
      <c r="D52" s="294"/>
      <c r="E52" s="40" t="s">
        <v>217</v>
      </c>
      <c r="F52" s="24"/>
      <c r="G52" s="24"/>
      <c r="H52" s="24">
        <v>78822.15</v>
      </c>
      <c r="I52" s="24">
        <v>79000.4</v>
      </c>
      <c r="J52" s="24">
        <v>79356.90000000001</v>
      </c>
      <c r="K52" s="24">
        <v>79606.45000000001</v>
      </c>
      <c r="L52" s="24">
        <v>82565.4</v>
      </c>
      <c r="M52" s="35">
        <v>82565.4</v>
      </c>
      <c r="N52" s="35">
        <v>86665.15</v>
      </c>
      <c r="O52" s="257"/>
    </row>
    <row r="53" spans="2:15" s="38" customFormat="1" ht="8.25" customHeight="1" thickBot="1">
      <c r="B53" s="288"/>
      <c r="C53" s="296"/>
      <c r="D53" s="294"/>
      <c r="E53" s="43" t="s">
        <v>221</v>
      </c>
      <c r="F53" s="24"/>
      <c r="G53" s="24"/>
      <c r="H53" s="24">
        <v>79980.775</v>
      </c>
      <c r="I53" s="24">
        <v>80159.025</v>
      </c>
      <c r="J53" s="24">
        <v>80515.525</v>
      </c>
      <c r="K53" s="24">
        <v>80765.07500000001</v>
      </c>
      <c r="L53" s="24">
        <v>83724.025</v>
      </c>
      <c r="M53" s="35">
        <v>83724.025</v>
      </c>
      <c r="N53" s="35">
        <v>87823.77499999998</v>
      </c>
      <c r="O53" s="257"/>
    </row>
    <row r="54" spans="2:15" s="38" customFormat="1" ht="8.25" customHeight="1" thickBot="1">
      <c r="B54" s="288" t="s">
        <v>330</v>
      </c>
      <c r="C54" s="290" t="s">
        <v>340</v>
      </c>
      <c r="D54" s="294"/>
      <c r="E54" s="40" t="s">
        <v>217</v>
      </c>
      <c r="F54" s="24"/>
      <c r="G54" s="24"/>
      <c r="H54" s="24">
        <v>100212.15000000001</v>
      </c>
      <c r="I54" s="24">
        <v>100390.40000000001</v>
      </c>
      <c r="J54" s="24">
        <v>100746.90000000001</v>
      </c>
      <c r="K54" s="24">
        <v>100996.45000000001</v>
      </c>
      <c r="L54" s="24">
        <v>103955.40000000001</v>
      </c>
      <c r="M54" s="35">
        <v>103955.40000000001</v>
      </c>
      <c r="N54" s="35">
        <v>108055.15</v>
      </c>
      <c r="O54" s="257"/>
    </row>
    <row r="55" spans="2:15" s="38" customFormat="1" ht="8.25" customHeight="1">
      <c r="B55" s="289"/>
      <c r="C55" s="291"/>
      <c r="D55" s="295"/>
      <c r="E55" s="157" t="s">
        <v>221</v>
      </c>
      <c r="F55" s="28"/>
      <c r="G55" s="28"/>
      <c r="H55" s="28">
        <v>101370.775</v>
      </c>
      <c r="I55" s="28">
        <v>101549.025</v>
      </c>
      <c r="J55" s="28">
        <v>101905.52500000001</v>
      </c>
      <c r="K55" s="28">
        <v>102155.075</v>
      </c>
      <c r="L55" s="28">
        <v>105114.025</v>
      </c>
      <c r="M55" s="36">
        <v>105114.025</v>
      </c>
      <c r="N55" s="36">
        <v>109213.77500000002</v>
      </c>
      <c r="O55" s="257"/>
    </row>
    <row r="56" spans="2:15" s="38" customFormat="1" ht="8.25" customHeight="1">
      <c r="B56" s="298" t="s">
        <v>18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159"/>
      <c r="N56" s="159"/>
      <c r="O56" s="257"/>
    </row>
    <row r="57" spans="2:15" s="38" customFormat="1" ht="8.25" customHeight="1">
      <c r="B57" s="288" t="s">
        <v>378</v>
      </c>
      <c r="C57" s="299" t="s">
        <v>377</v>
      </c>
      <c r="D57" s="270" t="s">
        <v>94</v>
      </c>
      <c r="E57" s="161" t="s">
        <v>221</v>
      </c>
      <c r="F57" s="158"/>
      <c r="G57" s="158"/>
      <c r="H57" s="158">
        <v>62351.84999999999</v>
      </c>
      <c r="I57" s="158">
        <v>62530.09999999999</v>
      </c>
      <c r="J57" s="158">
        <v>62886.6</v>
      </c>
      <c r="K57" s="158">
        <v>63136.149999999994</v>
      </c>
      <c r="L57" s="158">
        <v>66095.09999999999</v>
      </c>
      <c r="M57" s="158">
        <v>66095.09999999999</v>
      </c>
      <c r="N57" s="173">
        <v>70194.84999999999</v>
      </c>
      <c r="O57" s="257"/>
    </row>
    <row r="58" spans="2:15" s="38" customFormat="1" ht="8.25" customHeight="1">
      <c r="B58" s="288"/>
      <c r="C58" s="300"/>
      <c r="D58" s="271"/>
      <c r="E58" s="161" t="s">
        <v>19</v>
      </c>
      <c r="F58" s="120"/>
      <c r="G58" s="120"/>
      <c r="H58" s="120">
        <v>66095.09999999999</v>
      </c>
      <c r="I58" s="120">
        <v>66273.34999999999</v>
      </c>
      <c r="J58" s="120">
        <v>66629.84999999999</v>
      </c>
      <c r="K58" s="120">
        <v>66879.4</v>
      </c>
      <c r="L58" s="120">
        <v>69838.35</v>
      </c>
      <c r="M58" s="120">
        <v>69838.35</v>
      </c>
      <c r="N58" s="169">
        <v>73938.09999999999</v>
      </c>
      <c r="O58" s="257"/>
    </row>
    <row r="59" spans="2:15" s="38" customFormat="1" ht="8.25" customHeight="1">
      <c r="B59" s="288" t="s">
        <v>379</v>
      </c>
      <c r="C59" s="299" t="s">
        <v>377</v>
      </c>
      <c r="D59" s="271"/>
      <c r="E59" s="162" t="s">
        <v>221</v>
      </c>
      <c r="F59" s="120"/>
      <c r="G59" s="120"/>
      <c r="H59" s="158">
        <v>72690.34999999999</v>
      </c>
      <c r="I59" s="158">
        <v>72868.59999999998</v>
      </c>
      <c r="J59" s="158">
        <v>73225.09999999999</v>
      </c>
      <c r="K59" s="158">
        <v>73474.65</v>
      </c>
      <c r="L59" s="158">
        <v>76433.59999999999</v>
      </c>
      <c r="M59" s="158">
        <v>76433.59999999999</v>
      </c>
      <c r="N59" s="173">
        <v>80533.34999999999</v>
      </c>
      <c r="O59" s="257"/>
    </row>
    <row r="60" spans="2:15" s="38" customFormat="1" ht="8.25" customHeight="1">
      <c r="B60" s="288"/>
      <c r="C60" s="300"/>
      <c r="D60" s="271"/>
      <c r="E60" s="162" t="s">
        <v>19</v>
      </c>
      <c r="F60" s="120"/>
      <c r="G60" s="120"/>
      <c r="H60" s="120">
        <v>76433.59999999999</v>
      </c>
      <c r="I60" s="120">
        <v>76611.84999999999</v>
      </c>
      <c r="J60" s="120">
        <v>76968.34999999999</v>
      </c>
      <c r="K60" s="120">
        <v>77217.9</v>
      </c>
      <c r="L60" s="120">
        <v>80176.84999999998</v>
      </c>
      <c r="M60" s="120">
        <v>80176.84999999998</v>
      </c>
      <c r="N60" s="169">
        <v>84276.6</v>
      </c>
      <c r="O60" s="257"/>
    </row>
    <row r="61" spans="2:15" s="38" customFormat="1" ht="8.25" customHeight="1">
      <c r="B61" s="288" t="s">
        <v>380</v>
      </c>
      <c r="C61" s="299" t="s">
        <v>377</v>
      </c>
      <c r="D61" s="271"/>
      <c r="E61" s="162" t="s">
        <v>221</v>
      </c>
      <c r="F61" s="120"/>
      <c r="G61" s="120"/>
      <c r="H61" s="120">
        <v>74472.84999999999</v>
      </c>
      <c r="I61" s="120">
        <v>74651.09999999999</v>
      </c>
      <c r="J61" s="120">
        <v>75007.59999999999</v>
      </c>
      <c r="K61" s="120">
        <v>75257.15</v>
      </c>
      <c r="L61" s="120">
        <v>78216.1</v>
      </c>
      <c r="M61" s="120">
        <v>78216.1</v>
      </c>
      <c r="N61" s="169">
        <v>82315.84999999999</v>
      </c>
      <c r="O61" s="257"/>
    </row>
    <row r="62" spans="2:15" s="38" customFormat="1" ht="8.25" customHeight="1">
      <c r="B62" s="288"/>
      <c r="C62" s="300"/>
      <c r="D62" s="271"/>
      <c r="E62" s="162" t="s">
        <v>19</v>
      </c>
      <c r="F62" s="120"/>
      <c r="G62" s="120"/>
      <c r="H62" s="120">
        <v>78216.1</v>
      </c>
      <c r="I62" s="120">
        <v>78394.34999999999</v>
      </c>
      <c r="J62" s="120">
        <v>78750.84999999999</v>
      </c>
      <c r="K62" s="120">
        <v>79000.4</v>
      </c>
      <c r="L62" s="120">
        <v>81959.34999999999</v>
      </c>
      <c r="M62" s="120">
        <v>81959.34999999999</v>
      </c>
      <c r="N62" s="169">
        <v>86059.09999999999</v>
      </c>
      <c r="O62" s="257"/>
    </row>
    <row r="63" spans="2:15" s="38" customFormat="1" ht="8.25" customHeight="1">
      <c r="B63" s="288" t="s">
        <v>20</v>
      </c>
      <c r="C63" s="299" t="s">
        <v>377</v>
      </c>
      <c r="D63" s="271"/>
      <c r="E63" s="162" t="s">
        <v>221</v>
      </c>
      <c r="F63" s="120"/>
      <c r="G63" s="120"/>
      <c r="H63" s="120">
        <v>78929.09999999999</v>
      </c>
      <c r="I63" s="120">
        <v>79107.34999999999</v>
      </c>
      <c r="J63" s="120">
        <v>79463.84999999999</v>
      </c>
      <c r="K63" s="120">
        <v>79713.4</v>
      </c>
      <c r="L63" s="120">
        <v>82672.35</v>
      </c>
      <c r="M63" s="120">
        <v>82672.35</v>
      </c>
      <c r="N63" s="169">
        <v>86772.09999999999</v>
      </c>
      <c r="O63" s="257"/>
    </row>
    <row r="64" spans="2:15" s="38" customFormat="1" ht="8.25" customHeight="1">
      <c r="B64" s="288"/>
      <c r="C64" s="300"/>
      <c r="D64" s="271"/>
      <c r="E64" s="163" t="s">
        <v>19</v>
      </c>
      <c r="F64" s="120"/>
      <c r="G64" s="120"/>
      <c r="H64" s="120">
        <v>82672.35</v>
      </c>
      <c r="I64" s="120">
        <v>82850.59999999999</v>
      </c>
      <c r="J64" s="120">
        <v>83207.09999999999</v>
      </c>
      <c r="K64" s="120">
        <v>83456.65</v>
      </c>
      <c r="L64" s="120">
        <v>86415.59999999999</v>
      </c>
      <c r="M64" s="120">
        <v>86415.59999999999</v>
      </c>
      <c r="N64" s="169">
        <v>90515.34999999999</v>
      </c>
      <c r="O64" s="257"/>
    </row>
    <row r="65" spans="2:15" s="38" customFormat="1" ht="8.25" customHeight="1">
      <c r="B65" s="288" t="s">
        <v>382</v>
      </c>
      <c r="C65" s="299" t="s">
        <v>377</v>
      </c>
      <c r="D65" s="271"/>
      <c r="E65" s="164" t="s">
        <v>221</v>
      </c>
      <c r="F65" s="120"/>
      <c r="G65" s="120"/>
      <c r="H65" s="120">
        <v>77681.34999999999</v>
      </c>
      <c r="I65" s="120">
        <v>77859.59999999999</v>
      </c>
      <c r="J65" s="120">
        <v>78216.1</v>
      </c>
      <c r="K65" s="120">
        <v>78465.65000000001</v>
      </c>
      <c r="L65" s="120">
        <v>81424.59999999999</v>
      </c>
      <c r="M65" s="120">
        <v>81424.59999999999</v>
      </c>
      <c r="N65" s="169">
        <v>85524.34999999998</v>
      </c>
      <c r="O65" s="257"/>
    </row>
    <row r="66" spans="2:15" s="38" customFormat="1" ht="8.25" customHeight="1">
      <c r="B66" s="288"/>
      <c r="C66" s="300"/>
      <c r="D66" s="271"/>
      <c r="E66" s="164" t="s">
        <v>19</v>
      </c>
      <c r="F66" s="160"/>
      <c r="G66" s="160"/>
      <c r="H66" s="160">
        <v>81424.59999999999</v>
      </c>
      <c r="I66" s="160">
        <v>81602.84999999999</v>
      </c>
      <c r="J66" s="160">
        <v>81959.34999999999</v>
      </c>
      <c r="K66" s="160">
        <v>82208.9</v>
      </c>
      <c r="L66" s="160">
        <v>85167.84999999999</v>
      </c>
      <c r="M66" s="160">
        <v>85167.84999999999</v>
      </c>
      <c r="N66" s="174">
        <v>89267.59999999998</v>
      </c>
      <c r="O66" s="257"/>
    </row>
    <row r="67" spans="2:15" s="38" customFormat="1" ht="8.25" customHeight="1">
      <c r="B67" s="266" t="s">
        <v>381</v>
      </c>
      <c r="C67" s="299" t="s">
        <v>377</v>
      </c>
      <c r="D67" s="271"/>
      <c r="E67" s="164" t="s">
        <v>221</v>
      </c>
      <c r="F67" s="120"/>
      <c r="G67" s="120"/>
      <c r="H67" s="120">
        <v>94080.34999999999</v>
      </c>
      <c r="I67" s="120">
        <v>94258.59999999998</v>
      </c>
      <c r="J67" s="120">
        <v>94615.09999999999</v>
      </c>
      <c r="K67" s="120">
        <v>94864.65</v>
      </c>
      <c r="L67" s="120">
        <v>97823.59999999998</v>
      </c>
      <c r="M67" s="120">
        <v>97823.59999999998</v>
      </c>
      <c r="N67" s="169">
        <v>101923.35</v>
      </c>
      <c r="O67" s="257"/>
    </row>
    <row r="68" spans="2:15" s="38" customFormat="1" ht="8.25" customHeight="1" thickBot="1">
      <c r="B68" s="267"/>
      <c r="C68" s="300"/>
      <c r="D68" s="272"/>
      <c r="E68" s="176" t="s">
        <v>19</v>
      </c>
      <c r="F68" s="165"/>
      <c r="G68" s="165"/>
      <c r="H68" s="165">
        <v>97823.59999999998</v>
      </c>
      <c r="I68" s="165">
        <v>98001.84999999998</v>
      </c>
      <c r="J68" s="165">
        <v>98358.34999999999</v>
      </c>
      <c r="K68" s="165">
        <v>98607.9</v>
      </c>
      <c r="L68" s="165">
        <v>101566.84999999999</v>
      </c>
      <c r="M68" s="165">
        <v>101566.84999999999</v>
      </c>
      <c r="N68" s="175">
        <v>105666.6</v>
      </c>
      <c r="O68" s="258"/>
    </row>
    <row r="69" spans="2:15" s="38" customFormat="1" ht="8.25" customHeight="1" thickTop="1">
      <c r="B69" s="44"/>
      <c r="C69" s="44"/>
      <c r="D69" s="45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8"/>
    </row>
    <row r="70" spans="2:15" s="38" customFormat="1" ht="3.75" customHeight="1">
      <c r="B70" s="44"/>
      <c r="C70" s="44"/>
      <c r="D70" s="45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8"/>
    </row>
    <row r="71" spans="2:15" s="49" customFormat="1" ht="9" customHeight="1">
      <c r="B71" s="50" t="s">
        <v>331</v>
      </c>
      <c r="C71" s="51"/>
      <c r="D71" s="51"/>
      <c r="E71" s="51"/>
      <c r="F71" s="51"/>
      <c r="G71" s="51"/>
      <c r="H71" s="292" t="s">
        <v>332</v>
      </c>
      <c r="I71" s="292"/>
      <c r="J71" s="292"/>
      <c r="K71" s="292"/>
      <c r="L71" s="292"/>
      <c r="M71" s="292"/>
      <c r="N71" s="292"/>
      <c r="O71" s="292"/>
    </row>
    <row r="72" spans="3:15" s="49" customFormat="1" ht="2.25" customHeight="1">
      <c r="C72" s="51"/>
      <c r="D72" s="51"/>
      <c r="E72" s="51"/>
      <c r="F72" s="51"/>
      <c r="G72" s="52"/>
      <c r="H72" s="293"/>
      <c r="I72" s="293"/>
      <c r="J72" s="293"/>
      <c r="K72" s="293"/>
      <c r="L72" s="293"/>
      <c r="M72" s="293"/>
      <c r="N72" s="293"/>
      <c r="O72" s="293"/>
    </row>
    <row r="73" spans="2:16" s="49" customFormat="1" ht="10.5" customHeight="1">
      <c r="B73" s="54" t="s">
        <v>95</v>
      </c>
      <c r="C73" s="55"/>
      <c r="D73" s="51"/>
      <c r="E73" s="51"/>
      <c r="F73" s="51"/>
      <c r="G73" s="301"/>
      <c r="H73" s="301"/>
      <c r="I73" s="301"/>
      <c r="J73" s="301"/>
      <c r="K73" s="301"/>
      <c r="L73" s="301"/>
      <c r="M73" s="301"/>
      <c r="N73" s="301"/>
      <c r="O73" s="301"/>
      <c r="P73" s="301"/>
    </row>
    <row r="74" spans="2:16" s="49" customFormat="1" ht="10.5" customHeight="1">
      <c r="B74" s="54"/>
      <c r="C74" s="51"/>
      <c r="D74" s="51"/>
      <c r="E74" s="51"/>
      <c r="F74" s="51"/>
      <c r="G74" s="301"/>
      <c r="H74" s="301"/>
      <c r="I74" s="301"/>
      <c r="J74" s="301"/>
      <c r="K74" s="301"/>
      <c r="L74" s="301"/>
      <c r="M74" s="301"/>
      <c r="N74" s="301"/>
      <c r="O74" s="301"/>
      <c r="P74" s="301"/>
    </row>
    <row r="75" spans="2:16" s="49" customFormat="1" ht="10.5" customHeight="1">
      <c r="B75" s="54" t="s">
        <v>98</v>
      </c>
      <c r="C75" s="55"/>
      <c r="D75" s="51"/>
      <c r="E75" s="51"/>
      <c r="F75" s="51"/>
      <c r="G75" s="301"/>
      <c r="H75" s="301"/>
      <c r="I75" s="301"/>
      <c r="J75" s="301"/>
      <c r="K75" s="301"/>
      <c r="L75" s="301"/>
      <c r="M75" s="301"/>
      <c r="N75" s="301"/>
      <c r="O75" s="301"/>
      <c r="P75" s="301"/>
    </row>
    <row r="76" spans="2:16" s="49" customFormat="1" ht="10.5" customHeight="1">
      <c r="B76" s="54" t="s">
        <v>299</v>
      </c>
      <c r="C76" s="57"/>
      <c r="D76" s="51"/>
      <c r="E76" s="51"/>
      <c r="F76" s="51"/>
      <c r="G76" s="301"/>
      <c r="H76" s="301"/>
      <c r="I76" s="301"/>
      <c r="J76" s="301"/>
      <c r="K76" s="301"/>
      <c r="L76" s="301"/>
      <c r="M76" s="301"/>
      <c r="N76" s="301"/>
      <c r="O76" s="301"/>
      <c r="P76" s="301"/>
    </row>
    <row r="77" spans="2:15" s="49" customFormat="1" ht="10.5" customHeight="1">
      <c r="B77" s="54"/>
      <c r="C77" s="58"/>
      <c r="D77" s="51"/>
      <c r="E77" s="51"/>
      <c r="F77" s="51"/>
      <c r="G77" s="56"/>
      <c r="H77" s="56" t="s">
        <v>0</v>
      </c>
      <c r="I77" s="56"/>
      <c r="J77" s="56"/>
      <c r="K77" s="56"/>
      <c r="L77" s="56"/>
      <c r="M77" s="56"/>
      <c r="N77" s="56"/>
      <c r="O77" s="56"/>
    </row>
    <row r="78" spans="2:15" s="49" customFormat="1" ht="10.5" customHeight="1">
      <c r="B78" s="54" t="s">
        <v>97</v>
      </c>
      <c r="C78" s="58"/>
      <c r="D78" s="51"/>
      <c r="E78" s="51"/>
      <c r="F78" s="51"/>
      <c r="H78" s="56" t="s">
        <v>1</v>
      </c>
      <c r="I78" s="51"/>
      <c r="J78" s="51"/>
      <c r="K78" s="51"/>
      <c r="L78" s="51"/>
      <c r="M78" s="51"/>
      <c r="N78" s="51"/>
      <c r="O78" s="51"/>
    </row>
    <row r="79" spans="2:26" s="49" customFormat="1" ht="10.5" customHeight="1">
      <c r="B79" s="54" t="s">
        <v>96</v>
      </c>
      <c r="C79" s="58"/>
      <c r="D79" s="51"/>
      <c r="E79" s="51"/>
      <c r="F79" s="51"/>
      <c r="G79" s="51"/>
      <c r="H79" s="56" t="s">
        <v>15</v>
      </c>
      <c r="I79" s="51"/>
      <c r="J79" s="51"/>
      <c r="K79" s="51"/>
      <c r="L79" s="51"/>
      <c r="M79" s="51"/>
      <c r="N79" s="51"/>
      <c r="O79" s="51"/>
      <c r="R79" s="56"/>
      <c r="S79" s="56"/>
      <c r="T79" s="56"/>
      <c r="U79" s="56"/>
      <c r="V79" s="56"/>
      <c r="W79" s="56"/>
      <c r="X79" s="56"/>
      <c r="Y79" s="56"/>
      <c r="Z79" s="56"/>
    </row>
    <row r="80" spans="2:26" s="49" customFormat="1" ht="10.5" customHeight="1">
      <c r="B80" s="54" t="s">
        <v>267</v>
      </c>
      <c r="C80" s="51"/>
      <c r="D80" s="57"/>
      <c r="E80" s="57"/>
      <c r="F80" s="57"/>
      <c r="G80" s="57"/>
      <c r="H80" s="56"/>
      <c r="I80" s="57"/>
      <c r="J80" s="57"/>
      <c r="K80" s="57"/>
      <c r="L80" s="57"/>
      <c r="M80" s="57"/>
      <c r="N80" s="57"/>
      <c r="O80" s="57"/>
      <c r="S80" s="53"/>
      <c r="T80" s="51"/>
      <c r="U80" s="51"/>
      <c r="V80" s="51"/>
      <c r="W80" s="51"/>
      <c r="X80" s="51"/>
      <c r="Y80" s="51"/>
      <c r="Z80" s="51"/>
    </row>
    <row r="81" spans="2:26" s="49" customFormat="1" ht="10.5" customHeight="1">
      <c r="B81" s="54" t="s">
        <v>57</v>
      </c>
      <c r="C81" s="60"/>
      <c r="D81" s="57"/>
      <c r="E81" s="57"/>
      <c r="F81" s="57"/>
      <c r="G81" s="57"/>
      <c r="H81" s="297"/>
      <c r="I81" s="297"/>
      <c r="J81" s="59"/>
      <c r="K81" s="59"/>
      <c r="L81" s="59"/>
      <c r="M81" s="59"/>
      <c r="N81" s="59"/>
      <c r="O81" s="57"/>
      <c r="R81" s="51"/>
      <c r="S81" s="51"/>
      <c r="T81" s="51"/>
      <c r="U81" s="51"/>
      <c r="V81" s="51"/>
      <c r="W81" s="51"/>
      <c r="X81" s="51"/>
      <c r="Y81" s="51"/>
      <c r="Z81" s="51"/>
    </row>
    <row r="82" spans="2:26" s="49" customFormat="1" ht="10.5" customHeight="1">
      <c r="B82" s="54" t="s">
        <v>56</v>
      </c>
      <c r="D82" s="58"/>
      <c r="E82" s="58"/>
      <c r="F82" s="58"/>
      <c r="G82" s="58"/>
      <c r="O82" s="58"/>
      <c r="R82" s="57"/>
      <c r="S82" s="57"/>
      <c r="T82" s="57"/>
      <c r="U82" s="57"/>
      <c r="V82" s="57"/>
      <c r="W82" s="57"/>
      <c r="X82" s="57"/>
      <c r="Y82" s="57"/>
      <c r="Z82" s="57"/>
    </row>
    <row r="83" spans="2:15" s="49" customFormat="1" ht="10.5" customHeight="1">
      <c r="B83" s="54" t="s">
        <v>334</v>
      </c>
      <c r="C83" s="60"/>
      <c r="D83" s="58"/>
      <c r="E83" s="58"/>
      <c r="F83" s="58"/>
      <c r="G83" s="58"/>
      <c r="H83" s="297"/>
      <c r="I83" s="297"/>
      <c r="J83" s="297"/>
      <c r="K83" s="61"/>
      <c r="L83" s="61"/>
      <c r="M83" s="61"/>
      <c r="N83" s="61"/>
      <c r="O83" s="58"/>
    </row>
    <row r="84" spans="2:15" s="49" customFormat="1" ht="10.5" customHeight="1">
      <c r="B84" s="54" t="s">
        <v>383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2:15" s="49" customFormat="1" ht="11.25" customHeight="1">
      <c r="B85" s="54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s="49" customFormat="1" ht="11.25" customHeight="1">
      <c r="B86" s="287" t="s">
        <v>163</v>
      </c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</row>
    <row r="87" spans="2:15" ht="12.75" customHeight="1" hidden="1">
      <c r="B87" s="286" t="s">
        <v>69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</row>
    <row r="88" spans="2:15" ht="11.25" customHeight="1">
      <c r="B88" s="276" t="s">
        <v>70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</row>
    <row r="89" spans="2:15" ht="12.75">
      <c r="B89" s="276" t="s">
        <v>71</v>
      </c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</row>
  </sheetData>
  <sheetProtection/>
  <mergeCells count="90">
    <mergeCell ref="B13:J13"/>
    <mergeCell ref="B20:B21"/>
    <mergeCell ref="C20:C21"/>
    <mergeCell ref="C14:C15"/>
    <mergeCell ref="B16:B17"/>
    <mergeCell ref="C16:C17"/>
    <mergeCell ref="Q9:W9"/>
    <mergeCell ref="G9:N9"/>
    <mergeCell ref="L10:L12"/>
    <mergeCell ref="M10:M12"/>
    <mergeCell ref="N10:N12"/>
    <mergeCell ref="O10:O68"/>
    <mergeCell ref="B24:J24"/>
    <mergeCell ref="D36:D41"/>
    <mergeCell ref="B14:B15"/>
    <mergeCell ref="J10:J12"/>
    <mergeCell ref="C63:C64"/>
    <mergeCell ref="D57:D68"/>
    <mergeCell ref="B36:B37"/>
    <mergeCell ref="B56:L56"/>
    <mergeCell ref="B57:B58"/>
    <mergeCell ref="C67:C68"/>
    <mergeCell ref="C36:C37"/>
    <mergeCell ref="C40:C41"/>
    <mergeCell ref="B40:B41"/>
    <mergeCell ref="B52:B53"/>
    <mergeCell ref="G73:P73"/>
    <mergeCell ref="G74:P74"/>
    <mergeCell ref="B18:B19"/>
    <mergeCell ref="C18:C19"/>
    <mergeCell ref="B63:B64"/>
    <mergeCell ref="B65:B66"/>
    <mergeCell ref="C65:C66"/>
    <mergeCell ref="B42:M42"/>
    <mergeCell ref="B38:B39"/>
    <mergeCell ref="C38:C39"/>
    <mergeCell ref="K10:K12"/>
    <mergeCell ref="G76:P76"/>
    <mergeCell ref="B67:B68"/>
    <mergeCell ref="B25:B26"/>
    <mergeCell ref="D43:D46"/>
    <mergeCell ref="B43:B44"/>
    <mergeCell ref="C43:C44"/>
    <mergeCell ref="B45:B46"/>
    <mergeCell ref="C45:C46"/>
    <mergeCell ref="C25:C26"/>
    <mergeCell ref="B35:L35"/>
    <mergeCell ref="C31:C32"/>
    <mergeCell ref="J8:O8"/>
    <mergeCell ref="B10:B12"/>
    <mergeCell ref="C10:C12"/>
    <mergeCell ref="D10:D12"/>
    <mergeCell ref="E10:E12"/>
    <mergeCell ref="F10:F12"/>
    <mergeCell ref="H10:H12"/>
    <mergeCell ref="I10:I12"/>
    <mergeCell ref="B29:B30"/>
    <mergeCell ref="C29:C30"/>
    <mergeCell ref="B27:B28"/>
    <mergeCell ref="C27:C28"/>
    <mergeCell ref="H81:I81"/>
    <mergeCell ref="H83:J83"/>
    <mergeCell ref="B47:L47"/>
    <mergeCell ref="B48:B49"/>
    <mergeCell ref="B61:B62"/>
    <mergeCell ref="B59:B60"/>
    <mergeCell ref="C57:C58"/>
    <mergeCell ref="C59:C60"/>
    <mergeCell ref="C61:C62"/>
    <mergeCell ref="G75:P75"/>
    <mergeCell ref="B86:O86"/>
    <mergeCell ref="B54:B55"/>
    <mergeCell ref="C54:C55"/>
    <mergeCell ref="H71:O71"/>
    <mergeCell ref="H72:O72"/>
    <mergeCell ref="D48:D55"/>
    <mergeCell ref="C52:C53"/>
    <mergeCell ref="C48:C49"/>
    <mergeCell ref="B50:B51"/>
    <mergeCell ref="C50:C51"/>
    <mergeCell ref="B88:O88"/>
    <mergeCell ref="B89:O89"/>
    <mergeCell ref="B22:B23"/>
    <mergeCell ref="C22:C23"/>
    <mergeCell ref="D14:D23"/>
    <mergeCell ref="B33:B34"/>
    <mergeCell ref="C33:C34"/>
    <mergeCell ref="D25:D34"/>
    <mergeCell ref="B31:B32"/>
    <mergeCell ref="B87:O87"/>
  </mergeCells>
  <printOptions horizontalCentered="1" verticalCentered="1"/>
  <pageMargins left="0.27569444444444446" right="0" top="0.07847222222222222" bottom="0.27569444444444446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="175" zoomScaleNormal="175" workbookViewId="0" topLeftCell="A1">
      <selection activeCell="I1" sqref="I1"/>
    </sheetView>
  </sheetViews>
  <sheetFormatPr defaultColWidth="9.125" defaultRowHeight="12.75"/>
  <cols>
    <col min="1" max="3" width="9.125" style="49" customWidth="1"/>
    <col min="4" max="4" width="9.25390625" style="49" customWidth="1"/>
    <col min="5" max="5" width="3.875" style="217" hidden="1" customWidth="1"/>
    <col min="6" max="6" width="5.125" style="63" customWidth="1"/>
    <col min="7" max="7" width="4.125" style="64" customWidth="1"/>
    <col min="8" max="10" width="9.125" style="49" customWidth="1"/>
    <col min="11" max="11" width="10.00390625" style="49" customWidth="1"/>
    <col min="12" max="12" width="3.875" style="217" hidden="1" customWidth="1"/>
    <col min="13" max="13" width="4.875" style="65" customWidth="1"/>
    <col min="14" max="14" width="4.625" style="49" customWidth="1"/>
    <col min="15" max="15" width="15.875" style="49" customWidth="1"/>
    <col min="16" max="16384" width="9.125" style="49" customWidth="1"/>
  </cols>
  <sheetData>
    <row r="1" spans="1:14" ht="11.25" customHeight="1">
      <c r="A1" s="452" t="s">
        <v>432</v>
      </c>
      <c r="F1" s="63" t="s">
        <v>72</v>
      </c>
      <c r="I1" t="s">
        <v>426</v>
      </c>
      <c r="K1" s="66" t="s">
        <v>244</v>
      </c>
      <c r="M1" s="65" t="s">
        <v>72</v>
      </c>
      <c r="N1" s="64"/>
    </row>
    <row r="2" spans="1:14" ht="8.25" customHeight="1">
      <c r="A2" s="324"/>
      <c r="B2" s="324"/>
      <c r="C2" s="324"/>
      <c r="D2" s="324"/>
      <c r="E2" s="324"/>
      <c r="F2" s="324"/>
      <c r="H2" s="247" t="s">
        <v>73</v>
      </c>
      <c r="I2" s="247"/>
      <c r="J2" s="247"/>
      <c r="K2" s="247"/>
      <c r="L2" s="236"/>
      <c r="M2" s="67"/>
      <c r="N2" s="68"/>
    </row>
    <row r="3" spans="1:19" ht="8.25" customHeight="1">
      <c r="A3" s="325"/>
      <c r="B3" s="325"/>
      <c r="C3" s="325"/>
      <c r="D3" s="325"/>
      <c r="E3" s="325"/>
      <c r="F3" s="325"/>
      <c r="G3" s="69"/>
      <c r="H3" s="261" t="s">
        <v>74</v>
      </c>
      <c r="I3" s="261"/>
      <c r="J3" s="261"/>
      <c r="K3" s="261"/>
      <c r="L3" s="219">
        <v>69</v>
      </c>
      <c r="M3" s="71">
        <f>L3*Компьютеры!H1</f>
        <v>10695</v>
      </c>
      <c r="N3" s="68"/>
      <c r="O3"/>
      <c r="P3"/>
      <c r="Q3"/>
      <c r="R3"/>
      <c r="S3" s="72"/>
    </row>
    <row r="4" spans="1:19" ht="8.25" customHeight="1">
      <c r="A4" s="326"/>
      <c r="B4" s="326"/>
      <c r="C4" s="326"/>
      <c r="D4" s="326"/>
      <c r="E4" s="326"/>
      <c r="F4" s="326"/>
      <c r="G4" s="73"/>
      <c r="H4" s="261" t="s">
        <v>75</v>
      </c>
      <c r="I4" s="261"/>
      <c r="J4" s="261"/>
      <c r="K4" s="261"/>
      <c r="L4" s="225">
        <v>59</v>
      </c>
      <c r="M4" s="71">
        <f>L4*Компьютеры!H1</f>
        <v>9145</v>
      </c>
      <c r="N4" s="68"/>
      <c r="O4"/>
      <c r="P4"/>
      <c r="Q4"/>
      <c r="R4"/>
      <c r="S4" s="72"/>
    </row>
    <row r="5" spans="1:19" ht="8.25" customHeight="1">
      <c r="A5" s="74" t="s">
        <v>338</v>
      </c>
      <c r="B5" s="75"/>
      <c r="C5" s="75"/>
      <c r="D5" s="76"/>
      <c r="E5" s="234">
        <v>135</v>
      </c>
      <c r="F5" s="71">
        <f>E5*Компьютеры!H1</f>
        <v>20925</v>
      </c>
      <c r="G5" s="78"/>
      <c r="H5" s="261" t="s">
        <v>76</v>
      </c>
      <c r="I5" s="261"/>
      <c r="J5" s="261"/>
      <c r="K5" s="261"/>
      <c r="L5" s="219">
        <v>53</v>
      </c>
      <c r="M5" s="71">
        <f>L5*Компьютеры!H1</f>
        <v>8215</v>
      </c>
      <c r="N5" s="68"/>
      <c r="O5"/>
      <c r="P5"/>
      <c r="Q5"/>
      <c r="R5"/>
      <c r="S5" s="79"/>
    </row>
    <row r="6" spans="1:19" ht="8.25" customHeight="1">
      <c r="A6" s="74" t="s">
        <v>305</v>
      </c>
      <c r="B6" s="75"/>
      <c r="C6" s="75"/>
      <c r="D6" s="76"/>
      <c r="E6" s="234">
        <v>360</v>
      </c>
      <c r="F6" s="71">
        <f>E6*Компьютеры!H1</f>
        <v>55800</v>
      </c>
      <c r="G6" s="73"/>
      <c r="H6" s="261"/>
      <c r="I6" s="261"/>
      <c r="J6" s="261"/>
      <c r="K6" s="261"/>
      <c r="L6" s="225"/>
      <c r="M6" s="71"/>
      <c r="N6" s="68"/>
      <c r="O6"/>
      <c r="P6"/>
      <c r="Q6"/>
      <c r="R6"/>
      <c r="S6" s="72"/>
    </row>
    <row r="7" spans="1:19" ht="8.25" customHeight="1">
      <c r="A7" s="74" t="s">
        <v>189</v>
      </c>
      <c r="B7" s="75"/>
      <c r="C7" s="75"/>
      <c r="D7" s="76"/>
      <c r="E7" s="234">
        <v>147</v>
      </c>
      <c r="F7" s="71">
        <f>E7*Компьютеры!H1</f>
        <v>22785</v>
      </c>
      <c r="G7" s="69"/>
      <c r="H7" s="261" t="s">
        <v>235</v>
      </c>
      <c r="I7" s="261"/>
      <c r="J7" s="261"/>
      <c r="K7" s="261"/>
      <c r="L7" s="219">
        <v>85</v>
      </c>
      <c r="M7" s="71">
        <f>L7*Компьютеры!H1</f>
        <v>13175</v>
      </c>
      <c r="N7" s="68"/>
      <c r="O7"/>
      <c r="P7"/>
      <c r="Q7"/>
      <c r="R7"/>
      <c r="S7" s="72"/>
    </row>
    <row r="8" spans="1:19" ht="8.25" customHeight="1">
      <c r="A8" s="74" t="s">
        <v>318</v>
      </c>
      <c r="B8" s="75"/>
      <c r="C8" s="75"/>
      <c r="D8" s="76"/>
      <c r="E8" s="234">
        <v>119</v>
      </c>
      <c r="F8" s="71">
        <f>E8*Компьютеры!H1</f>
        <v>18445</v>
      </c>
      <c r="G8" s="73"/>
      <c r="H8" s="261" t="s">
        <v>293</v>
      </c>
      <c r="I8" s="261"/>
      <c r="J8" s="261"/>
      <c r="K8" s="261"/>
      <c r="L8" s="219">
        <v>80</v>
      </c>
      <c r="M8" s="71">
        <f>L8*Компьютеры!H1</f>
        <v>12400</v>
      </c>
      <c r="N8" s="68"/>
      <c r="O8"/>
      <c r="P8"/>
      <c r="Q8"/>
      <c r="R8"/>
      <c r="S8" s="72"/>
    </row>
    <row r="9" spans="1:19" ht="8.25" customHeight="1">
      <c r="A9" s="80" t="s">
        <v>166</v>
      </c>
      <c r="B9" s="80"/>
      <c r="C9" s="80"/>
      <c r="D9" s="80"/>
      <c r="E9" s="226">
        <v>115</v>
      </c>
      <c r="F9" s="71">
        <f>E9*Компьютеры!H1</f>
        <v>17825</v>
      </c>
      <c r="G9" s="78"/>
      <c r="H9" s="307" t="s">
        <v>93</v>
      </c>
      <c r="I9" s="307"/>
      <c r="J9" s="307"/>
      <c r="K9" s="307"/>
      <c r="L9" s="225">
        <v>73</v>
      </c>
      <c r="M9" s="71">
        <f>L9*Компьютеры!H1</f>
        <v>11315</v>
      </c>
      <c r="N9" s="68"/>
      <c r="O9"/>
      <c r="P9"/>
      <c r="Q9"/>
      <c r="R9"/>
      <c r="S9" s="72"/>
    </row>
    <row r="10" spans="1:19" ht="8.25" customHeight="1">
      <c r="A10" s="80" t="s">
        <v>99</v>
      </c>
      <c r="B10" s="80"/>
      <c r="C10" s="80"/>
      <c r="D10" s="80"/>
      <c r="E10" s="226">
        <v>118</v>
      </c>
      <c r="F10" s="71">
        <f>E10*Компьютеры!H1</f>
        <v>18290</v>
      </c>
      <c r="G10" s="73"/>
      <c r="H10" s="261" t="s">
        <v>104</v>
      </c>
      <c r="I10" s="261"/>
      <c r="J10" s="261"/>
      <c r="K10" s="261"/>
      <c r="L10" s="225">
        <v>85</v>
      </c>
      <c r="M10" s="71">
        <f>L10*Компьютеры!H1</f>
        <v>13175</v>
      </c>
      <c r="N10" s="68"/>
      <c r="O10"/>
      <c r="P10"/>
      <c r="Q10"/>
      <c r="R10"/>
      <c r="S10" s="72"/>
    </row>
    <row r="11" spans="1:14" ht="8.25" customHeight="1">
      <c r="A11" s="80" t="s">
        <v>42</v>
      </c>
      <c r="B11" s="80"/>
      <c r="C11" s="80"/>
      <c r="D11" s="80"/>
      <c r="E11" s="226">
        <v>118</v>
      </c>
      <c r="F11" s="71">
        <f>E11*Компьютеры!H1</f>
        <v>18290</v>
      </c>
      <c r="G11" s="78"/>
      <c r="H11" s="261"/>
      <c r="I11" s="261"/>
      <c r="J11" s="261"/>
      <c r="K11" s="261"/>
      <c r="L11" s="225">
        <v>0</v>
      </c>
      <c r="M11" s="71"/>
      <c r="N11" s="68"/>
    </row>
    <row r="12" spans="1:14" ht="8.25" customHeight="1">
      <c r="A12" s="80" t="s">
        <v>30</v>
      </c>
      <c r="B12" s="80"/>
      <c r="C12" s="80"/>
      <c r="D12" s="80"/>
      <c r="E12" s="219">
        <v>119</v>
      </c>
      <c r="F12" s="71">
        <f>E12*Компьютеры!H1</f>
        <v>18445</v>
      </c>
      <c r="G12" s="78"/>
      <c r="H12" s="81"/>
      <c r="I12" s="82"/>
      <c r="J12" s="82"/>
      <c r="K12" s="83"/>
      <c r="L12" s="225"/>
      <c r="M12" s="71"/>
      <c r="N12" s="68"/>
    </row>
    <row r="13" spans="1:18" ht="8.25" customHeight="1">
      <c r="A13" s="80" t="s">
        <v>167</v>
      </c>
      <c r="B13" s="80"/>
      <c r="C13" s="80"/>
      <c r="D13" s="80"/>
      <c r="E13" s="219">
        <v>119</v>
      </c>
      <c r="F13" s="71">
        <f>E13*Компьютеры!H1</f>
        <v>18445</v>
      </c>
      <c r="G13" s="78"/>
      <c r="H13" s="81" t="s">
        <v>105</v>
      </c>
      <c r="I13" s="82"/>
      <c r="J13" s="82"/>
      <c r="K13" s="83"/>
      <c r="L13" s="225">
        <v>25</v>
      </c>
      <c r="M13" s="71">
        <f>L13*Компьютеры!H1</f>
        <v>3875</v>
      </c>
      <c r="N13" s="68"/>
      <c r="O13"/>
      <c r="P13"/>
      <c r="Q13"/>
      <c r="R13"/>
    </row>
    <row r="14" spans="1:14" ht="8.25" customHeight="1">
      <c r="A14" s="80" t="s">
        <v>385</v>
      </c>
      <c r="B14" s="80"/>
      <c r="C14" s="80"/>
      <c r="D14" s="80"/>
      <c r="E14" s="219">
        <v>117</v>
      </c>
      <c r="F14" s="71">
        <f>E14*Компьютеры!H1</f>
        <v>18135</v>
      </c>
      <c r="G14" s="78"/>
      <c r="H14" s="81" t="s">
        <v>106</v>
      </c>
      <c r="I14" s="82"/>
      <c r="J14" s="82"/>
      <c r="K14" s="83"/>
      <c r="L14" s="225">
        <v>21</v>
      </c>
      <c r="M14" s="71">
        <f>L14*Компьютеры!H1</f>
        <v>3255</v>
      </c>
      <c r="N14" s="68"/>
    </row>
    <row r="15" spans="1:14" ht="8.25" customHeight="1">
      <c r="A15" s="80" t="s">
        <v>337</v>
      </c>
      <c r="B15" s="80"/>
      <c r="C15" s="80"/>
      <c r="D15" s="80"/>
      <c r="E15" s="219">
        <v>122</v>
      </c>
      <c r="F15" s="71">
        <f>E15*Компьютеры!H1</f>
        <v>18910</v>
      </c>
      <c r="G15" s="78"/>
      <c r="H15" s="81"/>
      <c r="I15" s="82"/>
      <c r="J15" s="82"/>
      <c r="K15" s="83"/>
      <c r="L15" s="225"/>
      <c r="M15" s="71"/>
      <c r="N15" s="68"/>
    </row>
    <row r="16" spans="1:18" ht="8.25" customHeight="1">
      <c r="A16" s="80" t="s">
        <v>92</v>
      </c>
      <c r="B16" s="80"/>
      <c r="C16" s="80"/>
      <c r="D16" s="80"/>
      <c r="E16" s="219">
        <v>122.5</v>
      </c>
      <c r="F16" s="71">
        <f>E16*Компьютеры!H1</f>
        <v>18987.5</v>
      </c>
      <c r="G16" s="78"/>
      <c r="H16" s="81" t="s">
        <v>108</v>
      </c>
      <c r="I16" s="82"/>
      <c r="J16" s="82"/>
      <c r="K16" s="83"/>
      <c r="L16" s="225">
        <v>24</v>
      </c>
      <c r="M16" s="71">
        <f>L16*Компьютеры!H1</f>
        <v>3720</v>
      </c>
      <c r="N16" s="68"/>
      <c r="O16"/>
      <c r="P16"/>
      <c r="Q16"/>
      <c r="R16"/>
    </row>
    <row r="17" spans="1:14" ht="8.25" customHeight="1">
      <c r="A17" s="80" t="s">
        <v>161</v>
      </c>
      <c r="B17" s="80"/>
      <c r="C17" s="80"/>
      <c r="D17" s="80"/>
      <c r="E17" s="219">
        <v>119</v>
      </c>
      <c r="F17" s="71">
        <f>E17*Компьютеры!H1</f>
        <v>18445</v>
      </c>
      <c r="G17" s="78"/>
      <c r="H17" s="307" t="s">
        <v>110</v>
      </c>
      <c r="I17" s="307"/>
      <c r="J17" s="307"/>
      <c r="K17" s="307"/>
      <c r="L17" s="225">
        <v>22</v>
      </c>
      <c r="M17" s="71">
        <f>L17*Компьютеры!H1</f>
        <v>3410</v>
      </c>
      <c r="N17" s="68"/>
    </row>
    <row r="18" spans="1:18" ht="8.25" customHeight="1">
      <c r="A18" s="80" t="s">
        <v>172</v>
      </c>
      <c r="B18" s="80"/>
      <c r="C18" s="80"/>
      <c r="D18" s="80"/>
      <c r="E18" s="219">
        <v>125</v>
      </c>
      <c r="F18" s="71">
        <f>E18*Компьютеры!H1</f>
        <v>19375</v>
      </c>
      <c r="G18" s="78"/>
      <c r="H18" s="312" t="s">
        <v>111</v>
      </c>
      <c r="I18" s="312"/>
      <c r="J18" s="312"/>
      <c r="K18" s="312"/>
      <c r="L18" s="237">
        <v>20</v>
      </c>
      <c r="M18" s="115">
        <f>L18*Компьютеры!H1</f>
        <v>3100</v>
      </c>
      <c r="N18" s="68"/>
      <c r="O18"/>
      <c r="P18"/>
      <c r="Q18"/>
      <c r="R18"/>
    </row>
    <row r="19" spans="1:14" ht="8.25" customHeight="1">
      <c r="A19" s="80" t="s">
        <v>336</v>
      </c>
      <c r="B19" s="80"/>
      <c r="C19" s="80"/>
      <c r="D19" s="80"/>
      <c r="E19" s="219">
        <v>119</v>
      </c>
      <c r="F19" s="71">
        <f>E19*Компьютеры!H1</f>
        <v>18445</v>
      </c>
      <c r="G19" s="78"/>
      <c r="H19" s="313"/>
      <c r="I19" s="314"/>
      <c r="J19" s="314"/>
      <c r="K19" s="315"/>
      <c r="L19" s="238"/>
      <c r="M19" s="116">
        <f>L19*Компьютеры!H1</f>
        <v>0</v>
      </c>
      <c r="N19" s="68"/>
    </row>
    <row r="20" spans="1:14" ht="8.25" customHeight="1">
      <c r="A20" s="80" t="s">
        <v>154</v>
      </c>
      <c r="B20" s="80"/>
      <c r="C20" s="80"/>
      <c r="D20" s="80"/>
      <c r="E20" s="219">
        <v>121</v>
      </c>
      <c r="F20" s="71">
        <f>E20*Компьютеры!H1</f>
        <v>18755</v>
      </c>
      <c r="G20" s="78"/>
      <c r="H20" s="316" t="s">
        <v>256</v>
      </c>
      <c r="I20" s="316"/>
      <c r="J20" s="316"/>
      <c r="K20" s="316"/>
      <c r="L20" s="239"/>
      <c r="M20" s="67"/>
      <c r="N20" s="11"/>
    </row>
    <row r="21" spans="1:14" ht="8.25" customHeight="1">
      <c r="A21" s="80" t="s">
        <v>39</v>
      </c>
      <c r="B21" s="80"/>
      <c r="C21" s="80"/>
      <c r="D21" s="80"/>
      <c r="E21" s="219">
        <v>131</v>
      </c>
      <c r="F21" s="71">
        <f>E21*Компьютеры!H1</f>
        <v>20305</v>
      </c>
      <c r="G21" s="78"/>
      <c r="H21" s="318" t="s">
        <v>257</v>
      </c>
      <c r="I21" s="319"/>
      <c r="J21" s="319"/>
      <c r="K21" s="320"/>
      <c r="L21" s="238">
        <v>27</v>
      </c>
      <c r="M21" s="116">
        <f>L21*Компьютеры!H1</f>
        <v>4185</v>
      </c>
      <c r="N21" s="68"/>
    </row>
    <row r="22" spans="1:14" ht="8.25" customHeight="1">
      <c r="A22" s="80" t="s">
        <v>409</v>
      </c>
      <c r="B22" s="80"/>
      <c r="C22" s="80"/>
      <c r="D22" s="80"/>
      <c r="E22" s="219">
        <v>138</v>
      </c>
      <c r="F22" s="71">
        <f>E22*Компьютеры!H1</f>
        <v>21390</v>
      </c>
      <c r="G22" s="78"/>
      <c r="H22" s="321" t="s">
        <v>258</v>
      </c>
      <c r="I22" s="322"/>
      <c r="J22" s="322"/>
      <c r="K22" s="323"/>
      <c r="L22" s="240">
        <v>35</v>
      </c>
      <c r="M22" s="116">
        <f>L22*Компьютеры!H1</f>
        <v>5425</v>
      </c>
      <c r="N22" s="68"/>
    </row>
    <row r="23" spans="1:14" ht="8.25" customHeight="1">
      <c r="A23" s="80" t="s">
        <v>339</v>
      </c>
      <c r="B23" s="80"/>
      <c r="C23" s="80"/>
      <c r="D23" s="80"/>
      <c r="E23" s="219">
        <v>126</v>
      </c>
      <c r="F23" s="71">
        <f>E23*Компьютеры!H1</f>
        <v>19530</v>
      </c>
      <c r="G23" s="78"/>
      <c r="H23" s="309"/>
      <c r="I23" s="310"/>
      <c r="J23" s="310"/>
      <c r="K23" s="311"/>
      <c r="L23" s="241">
        <v>0</v>
      </c>
      <c r="M23" s="116"/>
      <c r="N23" s="68"/>
    </row>
    <row r="24" spans="1:14" ht="8.25" customHeight="1">
      <c r="A24" s="80" t="s">
        <v>369</v>
      </c>
      <c r="B24" s="80"/>
      <c r="C24" s="80"/>
      <c r="D24" s="80"/>
      <c r="E24" s="219">
        <v>125</v>
      </c>
      <c r="F24" s="71">
        <f>E24*Компьютеры!H1</f>
        <v>19375</v>
      </c>
      <c r="G24" s="78"/>
      <c r="H24" s="309"/>
      <c r="I24" s="310"/>
      <c r="J24" s="310"/>
      <c r="K24" s="311"/>
      <c r="L24" s="241">
        <v>0</v>
      </c>
      <c r="M24" s="116"/>
      <c r="N24" s="68"/>
    </row>
    <row r="25" spans="1:14" ht="8.25" customHeight="1">
      <c r="A25" s="80" t="s">
        <v>107</v>
      </c>
      <c r="B25" s="80"/>
      <c r="C25" s="80"/>
      <c r="D25" s="80"/>
      <c r="E25" s="219">
        <v>130</v>
      </c>
      <c r="F25" s="84">
        <f>E25*Компьютеры!H1</f>
        <v>20150</v>
      </c>
      <c r="G25" s="78"/>
      <c r="H25" s="317"/>
      <c r="I25" s="317"/>
      <c r="J25" s="317"/>
      <c r="K25" s="317"/>
      <c r="L25" s="242">
        <v>0</v>
      </c>
      <c r="M25" s="77"/>
      <c r="N25" s="68"/>
    </row>
    <row r="26" spans="1:14" ht="8.25" customHeight="1">
      <c r="A26" s="80" t="s">
        <v>199</v>
      </c>
      <c r="B26" s="80"/>
      <c r="C26" s="80"/>
      <c r="D26" s="80"/>
      <c r="E26" s="219">
        <v>135</v>
      </c>
      <c r="F26" s="84">
        <f>E26*Компьютеры!H1</f>
        <v>20925</v>
      </c>
      <c r="G26" s="78"/>
      <c r="H26" s="307" t="s">
        <v>112</v>
      </c>
      <c r="I26" s="307"/>
      <c r="J26" s="307"/>
      <c r="K26" s="307"/>
      <c r="L26" s="227">
        <v>138.6</v>
      </c>
      <c r="M26" s="71">
        <f>L26*Компьютеры!H1</f>
        <v>21483</v>
      </c>
      <c r="N26" s="68"/>
    </row>
    <row r="27" spans="1:14" ht="9" customHeight="1">
      <c r="A27" s="80" t="s">
        <v>109</v>
      </c>
      <c r="B27" s="80"/>
      <c r="C27" s="80"/>
      <c r="D27" s="80"/>
      <c r="E27" s="219">
        <v>182</v>
      </c>
      <c r="F27" s="84">
        <f>E27*Компьютеры!H1</f>
        <v>28210</v>
      </c>
      <c r="G27" s="85"/>
      <c r="H27" s="307" t="s">
        <v>150</v>
      </c>
      <c r="I27" s="307"/>
      <c r="J27" s="307"/>
      <c r="K27" s="307"/>
      <c r="L27" s="227">
        <v>75.3</v>
      </c>
      <c r="M27" s="71">
        <f>L27*Компьютеры!H1</f>
        <v>11671.5</v>
      </c>
      <c r="N27" s="68"/>
    </row>
    <row r="28" spans="1:14" ht="8.25" customHeight="1">
      <c r="A28" s="80" t="s">
        <v>268</v>
      </c>
      <c r="B28" s="80"/>
      <c r="C28" s="80"/>
      <c r="D28" s="80"/>
      <c r="E28" s="219">
        <v>182</v>
      </c>
      <c r="F28" s="84">
        <f>E28*Компьютеры!H1</f>
        <v>28210</v>
      </c>
      <c r="H28" s="307" t="s">
        <v>151</v>
      </c>
      <c r="I28" s="307"/>
      <c r="J28" s="307"/>
      <c r="K28" s="307"/>
      <c r="L28" s="227">
        <v>31.6</v>
      </c>
      <c r="M28" s="71">
        <f>L28*Компьютеры!H1</f>
        <v>4898</v>
      </c>
      <c r="N28" s="68"/>
    </row>
    <row r="29" spans="1:14" ht="8.25" customHeight="1">
      <c r="A29" s="80" t="s">
        <v>77</v>
      </c>
      <c r="B29" s="80"/>
      <c r="C29" s="80"/>
      <c r="D29" s="80"/>
      <c r="E29" s="219">
        <v>133</v>
      </c>
      <c r="F29" s="84">
        <f>E29*Компьютеры!H1</f>
        <v>20615</v>
      </c>
      <c r="H29" s="308" t="s">
        <v>152</v>
      </c>
      <c r="I29" s="308"/>
      <c r="J29" s="308"/>
      <c r="K29" s="308"/>
      <c r="L29" s="228"/>
      <c r="M29" s="67"/>
      <c r="N29" s="68"/>
    </row>
    <row r="30" spans="1:14" ht="8.25" customHeight="1">
      <c r="A30" s="80" t="s">
        <v>100</v>
      </c>
      <c r="B30" s="80"/>
      <c r="C30" s="80"/>
      <c r="D30" s="80"/>
      <c r="E30" s="219">
        <v>141</v>
      </c>
      <c r="F30" s="84">
        <f>E30*Компьютеры!H1</f>
        <v>21855</v>
      </c>
      <c r="H30" s="70" t="s">
        <v>153</v>
      </c>
      <c r="I30" s="70"/>
      <c r="J30" s="70"/>
      <c r="K30" s="70"/>
      <c r="L30" s="227">
        <v>42</v>
      </c>
      <c r="M30" s="71">
        <f>L30*Компьютеры!H1</f>
        <v>6510</v>
      </c>
      <c r="N30" s="68"/>
    </row>
    <row r="31" spans="1:14" ht="8.25" customHeight="1">
      <c r="A31" s="80" t="s">
        <v>319</v>
      </c>
      <c r="B31" s="75"/>
      <c r="C31" s="75"/>
      <c r="D31" s="76"/>
      <c r="E31" s="219">
        <v>138</v>
      </c>
      <c r="F31" s="84">
        <f>E31*Компьютеры!H1</f>
        <v>21390</v>
      </c>
      <c r="H31" s="70" t="s">
        <v>171</v>
      </c>
      <c r="I31" s="70"/>
      <c r="J31" s="70"/>
      <c r="K31" s="70"/>
      <c r="L31" s="227">
        <v>42</v>
      </c>
      <c r="M31" s="71">
        <f>L31*Компьютеры!H1</f>
        <v>6510</v>
      </c>
      <c r="N31" s="68"/>
    </row>
    <row r="32" spans="1:13" ht="8.25" customHeight="1">
      <c r="A32" s="80" t="s">
        <v>413</v>
      </c>
      <c r="B32" s="80"/>
      <c r="C32" s="80"/>
      <c r="D32" s="80"/>
      <c r="E32" s="219">
        <v>143</v>
      </c>
      <c r="F32" s="84">
        <f>E32*Компьютеры!H1</f>
        <v>22165</v>
      </c>
      <c r="H32" s="70" t="s">
        <v>251</v>
      </c>
      <c r="I32" s="70"/>
      <c r="J32" s="70"/>
      <c r="K32" s="70"/>
      <c r="L32" s="227">
        <v>44.5</v>
      </c>
      <c r="M32" s="71">
        <f>L32*Компьютеры!H1</f>
        <v>6897.5</v>
      </c>
    </row>
    <row r="33" spans="1:13" ht="8.25" customHeight="1">
      <c r="A33" s="80" t="s">
        <v>414</v>
      </c>
      <c r="B33" s="80"/>
      <c r="C33" s="80"/>
      <c r="D33" s="80"/>
      <c r="E33" s="219">
        <v>141</v>
      </c>
      <c r="F33" s="84">
        <f>E33*Компьютеры!H1</f>
        <v>21855</v>
      </c>
      <c r="H33" s="70" t="s">
        <v>252</v>
      </c>
      <c r="I33" s="70"/>
      <c r="J33" s="70"/>
      <c r="K33" s="70"/>
      <c r="L33" s="227">
        <v>53</v>
      </c>
      <c r="M33" s="71">
        <f>L33*Компьютеры!H1</f>
        <v>8215</v>
      </c>
    </row>
    <row r="34" spans="1:14" ht="8.25" customHeight="1">
      <c r="A34" s="80" t="s">
        <v>53</v>
      </c>
      <c r="B34" s="80"/>
      <c r="C34" s="80"/>
      <c r="D34" s="80"/>
      <c r="E34" s="219">
        <v>138</v>
      </c>
      <c r="F34" s="84">
        <f>E34*Компьютеры!H1</f>
        <v>21390</v>
      </c>
      <c r="H34" s="70" t="s">
        <v>253</v>
      </c>
      <c r="I34" s="70"/>
      <c r="J34" s="70"/>
      <c r="K34" s="70"/>
      <c r="L34" s="243">
        <v>61</v>
      </c>
      <c r="M34" s="71">
        <f>L34*Компьютеры!H1</f>
        <v>9455</v>
      </c>
      <c r="N34" s="68"/>
    </row>
    <row r="35" spans="1:14" ht="8.25" customHeight="1">
      <c r="A35" s="80" t="s">
        <v>360</v>
      </c>
      <c r="B35" s="80"/>
      <c r="C35" s="80"/>
      <c r="D35" s="80"/>
      <c r="E35" s="219">
        <v>131</v>
      </c>
      <c r="F35" s="84">
        <f>E35*Компьютеры!H1</f>
        <v>20305</v>
      </c>
      <c r="H35" s="70" t="s">
        <v>254</v>
      </c>
      <c r="I35" s="70"/>
      <c r="J35" s="70"/>
      <c r="K35" s="70"/>
      <c r="L35" s="243">
        <v>50</v>
      </c>
      <c r="M35" s="71">
        <f>L35*Компьютеры!H1</f>
        <v>7750</v>
      </c>
      <c r="N35" s="68"/>
    </row>
    <row r="36" spans="1:14" ht="8.25" customHeight="1">
      <c r="A36" s="86" t="s">
        <v>228</v>
      </c>
      <c r="B36" s="87"/>
      <c r="C36" s="87"/>
      <c r="D36" s="87"/>
      <c r="E36" s="209">
        <v>137</v>
      </c>
      <c r="F36" s="84">
        <f>E36*Компьютеры!H1</f>
        <v>21235</v>
      </c>
      <c r="H36" s="70" t="s">
        <v>255</v>
      </c>
      <c r="I36" s="70"/>
      <c r="J36" s="70"/>
      <c r="K36" s="70"/>
      <c r="L36" s="219">
        <v>82</v>
      </c>
      <c r="M36" s="71">
        <f>L36*Компьютеры!H1</f>
        <v>12710</v>
      </c>
      <c r="N36" s="68"/>
    </row>
    <row r="37" spans="1:14" ht="9" customHeight="1">
      <c r="A37" s="86" t="s">
        <v>31</v>
      </c>
      <c r="B37" s="87"/>
      <c r="C37" s="87"/>
      <c r="D37" s="87"/>
      <c r="E37" s="209">
        <v>161</v>
      </c>
      <c r="F37" s="84">
        <f>E37*Компьютеры!H1</f>
        <v>24955</v>
      </c>
      <c r="H37" s="70" t="s">
        <v>3</v>
      </c>
      <c r="I37" s="70"/>
      <c r="J37" s="70"/>
      <c r="K37" s="70"/>
      <c r="L37" s="219">
        <v>111</v>
      </c>
      <c r="M37" s="71">
        <f>L37*Компьютеры!H1</f>
        <v>17205</v>
      </c>
      <c r="N37" s="68"/>
    </row>
    <row r="38" spans="1:14" ht="8.25" customHeight="1">
      <c r="A38" s="86" t="s">
        <v>32</v>
      </c>
      <c r="B38" s="87"/>
      <c r="C38" s="87"/>
      <c r="D38" s="87"/>
      <c r="E38" s="209">
        <v>156</v>
      </c>
      <c r="F38" s="88">
        <f>E38*Компьютеры!H1</f>
        <v>24180</v>
      </c>
      <c r="H38" s="307" t="s">
        <v>4</v>
      </c>
      <c r="I38" s="307"/>
      <c r="J38" s="307"/>
      <c r="K38" s="307"/>
      <c r="L38" s="227">
        <v>157</v>
      </c>
      <c r="M38" s="71">
        <f>L38*Компьютеры!H1</f>
        <v>24335</v>
      </c>
      <c r="N38" s="68"/>
    </row>
    <row r="39" spans="1:14" ht="8.25" customHeight="1">
      <c r="A39" s="74" t="s">
        <v>240</v>
      </c>
      <c r="B39" s="87"/>
      <c r="C39" s="87"/>
      <c r="D39" s="87"/>
      <c r="E39" s="209">
        <v>146</v>
      </c>
      <c r="F39" s="71">
        <f>E39*Компьютеры!H1</f>
        <v>22630</v>
      </c>
      <c r="H39" s="127" t="s">
        <v>232</v>
      </c>
      <c r="I39" s="89"/>
      <c r="J39" s="89"/>
      <c r="K39" s="89"/>
      <c r="L39" s="227">
        <v>297</v>
      </c>
      <c r="M39" s="71">
        <f>L39*Компьютеры!H1</f>
        <v>46035</v>
      </c>
      <c r="N39" s="68"/>
    </row>
    <row r="40" spans="1:14" ht="8.25" customHeight="1">
      <c r="A40" s="74" t="s">
        <v>420</v>
      </c>
      <c r="B40" s="87"/>
      <c r="C40" s="87"/>
      <c r="D40" s="87"/>
      <c r="E40" s="209">
        <v>146</v>
      </c>
      <c r="F40" s="71">
        <f>E40*Компьютеры!H1</f>
        <v>22630</v>
      </c>
      <c r="H40" s="81" t="s">
        <v>5</v>
      </c>
      <c r="I40" s="82"/>
      <c r="J40" s="82"/>
      <c r="K40" s="83"/>
      <c r="L40" s="227">
        <v>42</v>
      </c>
      <c r="M40" s="71">
        <f>L40*Компьютеры!H1</f>
        <v>6510</v>
      </c>
      <c r="N40" s="68"/>
    </row>
    <row r="41" spans="1:18" ht="8.25" customHeight="1">
      <c r="A41" s="74" t="s">
        <v>408</v>
      </c>
      <c r="B41" s="75"/>
      <c r="C41" s="75"/>
      <c r="D41" s="76"/>
      <c r="E41" s="227">
        <v>159</v>
      </c>
      <c r="F41" s="71">
        <f>E41*Компьютеры!H1</f>
        <v>24645</v>
      </c>
      <c r="H41" s="70" t="s">
        <v>176</v>
      </c>
      <c r="I41" s="70"/>
      <c r="J41" s="70"/>
      <c r="K41" s="70"/>
      <c r="L41" s="227">
        <v>57</v>
      </c>
      <c r="M41" s="71">
        <f>L41*Компьютеры!H1</f>
        <v>8835</v>
      </c>
      <c r="N41" s="68"/>
      <c r="O41" s="68"/>
      <c r="P41" s="68"/>
      <c r="Q41" s="68"/>
      <c r="R41" s="68"/>
    </row>
    <row r="42" spans="1:18" ht="8.25" customHeight="1">
      <c r="A42" s="74" t="s">
        <v>320</v>
      </c>
      <c r="B42" s="75"/>
      <c r="C42" s="75"/>
      <c r="D42" s="76"/>
      <c r="E42" s="227">
        <v>159</v>
      </c>
      <c r="F42" s="71">
        <f>E42*Компьютеры!H1</f>
        <v>24645</v>
      </c>
      <c r="H42" s="261" t="s">
        <v>6</v>
      </c>
      <c r="I42" s="261"/>
      <c r="J42" s="261"/>
      <c r="K42" s="261"/>
      <c r="L42" s="227">
        <v>49</v>
      </c>
      <c r="M42" s="71">
        <f>L42*Компьютеры!H1</f>
        <v>7595</v>
      </c>
      <c r="N42" s="68"/>
      <c r="O42"/>
      <c r="P42"/>
      <c r="Q42"/>
      <c r="R42"/>
    </row>
    <row r="43" spans="1:18" ht="8.25" customHeight="1">
      <c r="A43" s="74" t="s">
        <v>410</v>
      </c>
      <c r="B43" s="75"/>
      <c r="C43" s="75"/>
      <c r="D43" s="76"/>
      <c r="E43" s="227">
        <v>171</v>
      </c>
      <c r="F43" s="71">
        <f>E43*Компьютеры!H1</f>
        <v>26505</v>
      </c>
      <c r="H43" s="81" t="s">
        <v>119</v>
      </c>
      <c r="I43" s="82"/>
      <c r="J43" s="82"/>
      <c r="K43" s="83"/>
      <c r="L43" s="227">
        <v>61</v>
      </c>
      <c r="M43" s="71">
        <f>L43*Компьютеры!H1</f>
        <v>9455</v>
      </c>
      <c r="N43" s="68"/>
      <c r="O43"/>
      <c r="P43"/>
      <c r="Q43"/>
      <c r="R43"/>
    </row>
    <row r="44" spans="1:18" ht="8.25" customHeight="1">
      <c r="A44" s="74" t="s">
        <v>411</v>
      </c>
      <c r="B44" s="75"/>
      <c r="C44" s="75"/>
      <c r="D44" s="76"/>
      <c r="E44" s="227">
        <v>174</v>
      </c>
      <c r="F44" s="71">
        <f>E44*Компьютеры!H1</f>
        <v>26970</v>
      </c>
      <c r="H44" s="250" t="s">
        <v>2</v>
      </c>
      <c r="I44" s="261"/>
      <c r="J44" s="261"/>
      <c r="K44" s="261"/>
      <c r="L44" s="227">
        <v>388</v>
      </c>
      <c r="M44" s="71">
        <f>L44*Компьютеры!H1</f>
        <v>60140</v>
      </c>
      <c r="N44" s="68"/>
      <c r="O44" s="68"/>
      <c r="P44" s="68"/>
      <c r="Q44" s="68"/>
      <c r="R44" s="68"/>
    </row>
    <row r="45" spans="1:18" ht="9" customHeight="1">
      <c r="A45" s="74" t="s">
        <v>412</v>
      </c>
      <c r="B45" s="75"/>
      <c r="C45" s="75"/>
      <c r="D45" s="76"/>
      <c r="E45" s="227">
        <v>177</v>
      </c>
      <c r="F45" s="71">
        <f>E45*Компьютеры!H1</f>
        <v>27435</v>
      </c>
      <c r="H45" s="250" t="s">
        <v>117</v>
      </c>
      <c r="I45" s="261"/>
      <c r="J45" s="261"/>
      <c r="K45" s="261"/>
      <c r="L45" s="227">
        <v>60</v>
      </c>
      <c r="M45" s="71">
        <f>L45*Компьютеры!H1</f>
        <v>9300</v>
      </c>
      <c r="N45" s="68"/>
      <c r="O45"/>
      <c r="P45"/>
      <c r="Q45"/>
      <c r="R45"/>
    </row>
    <row r="46" spans="1:18" ht="8.25" customHeight="1">
      <c r="A46" s="74" t="s">
        <v>396</v>
      </c>
      <c r="B46" s="75"/>
      <c r="C46" s="75"/>
      <c r="D46" s="76"/>
      <c r="E46" s="227">
        <v>167</v>
      </c>
      <c r="F46" s="71">
        <f>E46*Компьютеры!H1</f>
        <v>25885</v>
      </c>
      <c r="H46" s="250" t="s">
        <v>118</v>
      </c>
      <c r="I46" s="261"/>
      <c r="J46" s="261"/>
      <c r="K46" s="261"/>
      <c r="L46" s="219">
        <v>79</v>
      </c>
      <c r="M46" s="71">
        <f>L46*Компьютеры!H1</f>
        <v>12245</v>
      </c>
      <c r="N46" s="68"/>
      <c r="O46" s="68"/>
      <c r="P46" s="68"/>
      <c r="Q46" s="68"/>
      <c r="R46" s="68"/>
    </row>
    <row r="47" spans="1:14" ht="8.25" customHeight="1">
      <c r="A47" s="74" t="s">
        <v>48</v>
      </c>
      <c r="B47" s="75"/>
      <c r="C47" s="75"/>
      <c r="D47" s="76"/>
      <c r="E47" s="227">
        <v>168</v>
      </c>
      <c r="F47" s="71">
        <f>E47*Компьютеры!H1</f>
        <v>26040</v>
      </c>
      <c r="H47" s="261"/>
      <c r="I47" s="261"/>
      <c r="J47" s="261"/>
      <c r="K47" s="261"/>
      <c r="L47" s="227"/>
      <c r="M47" s="71"/>
      <c r="N47" s="68"/>
    </row>
    <row r="48" spans="1:18" ht="9" customHeight="1">
      <c r="A48" s="74" t="s">
        <v>307</v>
      </c>
      <c r="B48" s="75"/>
      <c r="C48" s="75"/>
      <c r="D48" s="76"/>
      <c r="E48" s="227">
        <v>175</v>
      </c>
      <c r="F48" s="71">
        <f>E48*Компьютеры!H1</f>
        <v>27125</v>
      </c>
      <c r="H48" s="276" t="s">
        <v>7</v>
      </c>
      <c r="I48" s="276"/>
      <c r="J48" s="276"/>
      <c r="K48" s="276"/>
      <c r="L48" s="244"/>
      <c r="M48" s="67"/>
      <c r="N48" s="68"/>
      <c r="O48"/>
      <c r="P48"/>
      <c r="Q48"/>
      <c r="R48"/>
    </row>
    <row r="49" spans="1:14" ht="9" customHeight="1">
      <c r="A49" s="74" t="s">
        <v>90</v>
      </c>
      <c r="B49" s="75"/>
      <c r="C49" s="75"/>
      <c r="D49" s="76"/>
      <c r="E49" s="227">
        <v>153</v>
      </c>
      <c r="F49" s="71">
        <f>E49*Компьютеры!H1</f>
        <v>23715</v>
      </c>
      <c r="H49" s="261" t="s">
        <v>8</v>
      </c>
      <c r="I49" s="261"/>
      <c r="J49" s="261"/>
      <c r="K49" s="261"/>
      <c r="L49" s="219"/>
      <c r="M49" s="71">
        <f>L49*Компьютеры!H1</f>
        <v>0</v>
      </c>
      <c r="N49" s="68"/>
    </row>
    <row r="50" spans="1:14" ht="8.25" customHeight="1">
      <c r="A50" s="86" t="s">
        <v>160</v>
      </c>
      <c r="B50" s="90"/>
      <c r="C50" s="75"/>
      <c r="D50" s="76"/>
      <c r="E50" s="220">
        <v>169</v>
      </c>
      <c r="F50" s="71">
        <f>E50*Компьютеры!H1</f>
        <v>26195</v>
      </c>
      <c r="H50" s="261"/>
      <c r="I50" s="261"/>
      <c r="J50" s="261"/>
      <c r="K50" s="261"/>
      <c r="L50" s="219"/>
      <c r="M50" s="71">
        <f>L50*Компьютеры!H1</f>
        <v>0</v>
      </c>
      <c r="N50" s="68"/>
    </row>
    <row r="51" spans="1:14" ht="8.25" customHeight="1">
      <c r="A51" s="86" t="s">
        <v>91</v>
      </c>
      <c r="B51" s="90"/>
      <c r="C51" s="75"/>
      <c r="D51" s="76"/>
      <c r="E51" s="220">
        <v>157</v>
      </c>
      <c r="F51" s="71">
        <f>E51*Компьютеры!H1</f>
        <v>24335</v>
      </c>
      <c r="H51" s="261"/>
      <c r="I51" s="261"/>
      <c r="J51" s="261"/>
      <c r="K51" s="261"/>
      <c r="L51" s="219"/>
      <c r="M51" s="71">
        <f>L51*Компьютеры!H1</f>
        <v>0</v>
      </c>
      <c r="N51" s="68"/>
    </row>
    <row r="52" spans="1:14" ht="8.25" customHeight="1">
      <c r="A52" s="86" t="s">
        <v>233</v>
      </c>
      <c r="B52" s="90"/>
      <c r="C52" s="75"/>
      <c r="D52" s="76"/>
      <c r="E52" s="220">
        <v>154</v>
      </c>
      <c r="F52" s="88">
        <f>E52*Компьютеры!H1</f>
        <v>23870</v>
      </c>
      <c r="H52" s="261"/>
      <c r="I52" s="261"/>
      <c r="J52" s="261"/>
      <c r="K52" s="261"/>
      <c r="L52" s="219"/>
      <c r="M52" s="71">
        <f>L52*Компьютеры!H1</f>
        <v>0</v>
      </c>
      <c r="N52" s="68"/>
    </row>
    <row r="53" spans="1:20" ht="9" customHeight="1">
      <c r="A53" s="86" t="s">
        <v>190</v>
      </c>
      <c r="B53" s="90"/>
      <c r="C53" s="75"/>
      <c r="D53" s="76"/>
      <c r="E53" s="220">
        <v>205</v>
      </c>
      <c r="F53" s="71">
        <f>E53*Компьютеры!H1</f>
        <v>31775</v>
      </c>
      <c r="H53" s="261" t="s">
        <v>9</v>
      </c>
      <c r="I53" s="261"/>
      <c r="J53" s="261"/>
      <c r="K53" s="261"/>
      <c r="L53" s="219"/>
      <c r="M53" s="71">
        <f>L53*Компьютеры!H1</f>
        <v>0</v>
      </c>
      <c r="N53" s="68"/>
      <c r="O53" s="68"/>
      <c r="P53" s="68"/>
      <c r="Q53" s="68"/>
      <c r="R53" s="68"/>
      <c r="S53" s="68"/>
      <c r="T53" s="68"/>
    </row>
    <row r="54" spans="1:20" ht="8.25" customHeight="1">
      <c r="A54" s="86" t="s">
        <v>49</v>
      </c>
      <c r="B54" s="90"/>
      <c r="C54" s="75"/>
      <c r="D54" s="76"/>
      <c r="E54" s="220">
        <v>182</v>
      </c>
      <c r="F54" s="71">
        <f>E54*Компьютеры!H1</f>
        <v>28210</v>
      </c>
      <c r="H54" s="261" t="s">
        <v>10</v>
      </c>
      <c r="I54" s="261"/>
      <c r="J54" s="261"/>
      <c r="K54" s="261"/>
      <c r="L54" s="227"/>
      <c r="M54" s="71">
        <f>L54*Компьютеры!H1</f>
        <v>0</v>
      </c>
      <c r="N54" s="68"/>
      <c r="O54" s="68"/>
      <c r="P54" s="68"/>
      <c r="Q54" s="68"/>
      <c r="R54" s="68"/>
      <c r="S54" s="68"/>
      <c r="T54" s="68"/>
    </row>
    <row r="55" spans="1:20" ht="8.25" customHeight="1">
      <c r="A55" s="86" t="s">
        <v>397</v>
      </c>
      <c r="B55" s="90"/>
      <c r="C55" s="75"/>
      <c r="D55" s="76"/>
      <c r="E55" s="220">
        <v>185</v>
      </c>
      <c r="F55" s="71">
        <f>E55*Компьютеры!H1</f>
        <v>28675</v>
      </c>
      <c r="H55" s="261"/>
      <c r="I55" s="261"/>
      <c r="J55" s="261"/>
      <c r="K55" s="261"/>
      <c r="L55" s="220"/>
      <c r="M55" s="71">
        <f>L55*Компьютеры!H1</f>
        <v>0</v>
      </c>
      <c r="N55" s="68"/>
      <c r="O55" s="68"/>
      <c r="P55" s="68"/>
      <c r="Q55" s="68"/>
      <c r="R55" s="68"/>
      <c r="S55" s="68"/>
      <c r="T55" s="68"/>
    </row>
    <row r="56" spans="1:20" ht="8.25" customHeight="1">
      <c r="A56" s="86" t="s">
        <v>358</v>
      </c>
      <c r="B56" s="90"/>
      <c r="C56" s="75"/>
      <c r="D56" s="76"/>
      <c r="E56" s="220">
        <v>185</v>
      </c>
      <c r="F56" s="71">
        <f>E56*Компьютеры!H1</f>
        <v>28675</v>
      </c>
      <c r="H56" s="261"/>
      <c r="I56" s="261"/>
      <c r="J56" s="261"/>
      <c r="K56" s="261"/>
      <c r="L56" s="227"/>
      <c r="M56" s="71">
        <f>L56*Компьютеры!H1</f>
        <v>0</v>
      </c>
      <c r="N56" s="68"/>
      <c r="O56" s="68"/>
      <c r="P56" s="68"/>
      <c r="Q56" s="68"/>
      <c r="R56" s="68"/>
      <c r="S56" s="68"/>
      <c r="T56" s="68"/>
    </row>
    <row r="57" spans="1:20" ht="8.25" customHeight="1">
      <c r="A57" s="86" t="s">
        <v>270</v>
      </c>
      <c r="B57" s="90"/>
      <c r="C57" s="75"/>
      <c r="D57" s="76"/>
      <c r="E57" s="220">
        <v>242</v>
      </c>
      <c r="F57" s="71">
        <f>E57*Компьютеры!H1</f>
        <v>37510</v>
      </c>
      <c r="H57" s="261" t="s">
        <v>11</v>
      </c>
      <c r="I57" s="261"/>
      <c r="J57" s="261"/>
      <c r="K57" s="261"/>
      <c r="L57" s="227"/>
      <c r="M57" s="71">
        <f>L57*Компьютеры!H1</f>
        <v>0</v>
      </c>
      <c r="N57" s="68"/>
      <c r="O57" s="91"/>
      <c r="P57" s="91"/>
      <c r="Q57" s="91"/>
      <c r="R57" s="91"/>
      <c r="S57" s="72"/>
      <c r="T57" s="68"/>
    </row>
    <row r="58" spans="1:20" ht="8.25" customHeight="1">
      <c r="A58" s="86" t="s">
        <v>40</v>
      </c>
      <c r="B58" s="90"/>
      <c r="C58" s="75"/>
      <c r="D58" s="76"/>
      <c r="E58" s="220">
        <v>179</v>
      </c>
      <c r="F58" s="71">
        <f>E58*Компьютеры!H1</f>
        <v>27745</v>
      </c>
      <c r="H58" s="261" t="s">
        <v>13</v>
      </c>
      <c r="I58" s="261"/>
      <c r="J58" s="261"/>
      <c r="K58" s="261"/>
      <c r="L58" s="227"/>
      <c r="M58" s="71">
        <f>L58*Компьютеры!H1</f>
        <v>0</v>
      </c>
      <c r="N58" s="68"/>
      <c r="O58" s="68"/>
      <c r="P58" s="68"/>
      <c r="Q58" s="68"/>
      <c r="R58" s="68"/>
      <c r="S58" s="68"/>
      <c r="T58" s="68"/>
    </row>
    <row r="59" spans="1:20" ht="8.25" customHeight="1">
      <c r="A59" s="74" t="s">
        <v>321</v>
      </c>
      <c r="B59" s="90"/>
      <c r="C59" s="75"/>
      <c r="D59" s="76"/>
      <c r="E59" s="220">
        <v>200</v>
      </c>
      <c r="F59" s="71">
        <f>E59*Компьютеры!H1</f>
        <v>31000</v>
      </c>
      <c r="H59" s="261" t="s">
        <v>14</v>
      </c>
      <c r="I59" s="261"/>
      <c r="J59" s="261"/>
      <c r="K59" s="261"/>
      <c r="L59" s="227"/>
      <c r="M59" s="71">
        <f>L59*Компьютеры!H1</f>
        <v>0</v>
      </c>
      <c r="N59" s="68"/>
      <c r="O59" s="68"/>
      <c r="P59" s="68"/>
      <c r="Q59" s="68"/>
      <c r="R59" s="68"/>
      <c r="S59" s="68"/>
      <c r="T59" s="68"/>
    </row>
    <row r="60" spans="1:20" ht="8.25" customHeight="1">
      <c r="A60" s="86" t="s">
        <v>292</v>
      </c>
      <c r="B60" s="90"/>
      <c r="C60" s="75"/>
      <c r="D60" s="76"/>
      <c r="E60" s="220">
        <v>204</v>
      </c>
      <c r="F60" s="71">
        <f>E60*Компьютеры!H1</f>
        <v>31620</v>
      </c>
      <c r="H60" s="261" t="s">
        <v>169</v>
      </c>
      <c r="I60" s="261"/>
      <c r="J60" s="261"/>
      <c r="K60" s="261"/>
      <c r="L60" s="220"/>
      <c r="M60" s="71">
        <f>L60*Компьютеры!H1</f>
        <v>0</v>
      </c>
      <c r="N60" s="68"/>
      <c r="O60" s="68"/>
      <c r="P60" s="68"/>
      <c r="Q60" s="68"/>
      <c r="R60" s="68"/>
      <c r="S60" s="68"/>
      <c r="T60" s="68"/>
    </row>
    <row r="61" spans="1:20" ht="9" customHeight="1">
      <c r="A61" s="86" t="s">
        <v>168</v>
      </c>
      <c r="B61" s="90"/>
      <c r="C61" s="75"/>
      <c r="D61" s="76"/>
      <c r="E61" s="220">
        <v>197</v>
      </c>
      <c r="F61" s="179">
        <f>E61*Компьютеры!H1</f>
        <v>30535</v>
      </c>
      <c r="H61" s="261" t="s">
        <v>170</v>
      </c>
      <c r="I61" s="261"/>
      <c r="J61" s="261"/>
      <c r="K61" s="261"/>
      <c r="L61" s="227"/>
      <c r="M61" s="71">
        <f>L61*Компьютеры!H1</f>
        <v>0</v>
      </c>
      <c r="N61" s="68"/>
      <c r="O61" s="68"/>
      <c r="P61" s="68"/>
      <c r="Q61" s="68"/>
      <c r="R61" s="68"/>
      <c r="S61" s="68"/>
      <c r="T61" s="68"/>
    </row>
    <row r="62" spans="1:20" ht="9" customHeight="1">
      <c r="A62" s="86" t="s">
        <v>301</v>
      </c>
      <c r="B62" s="90"/>
      <c r="C62" s="75"/>
      <c r="D62" s="76"/>
      <c r="E62" s="220">
        <v>245</v>
      </c>
      <c r="F62" s="71">
        <f>E62*Компьютеры!H1</f>
        <v>37975</v>
      </c>
      <c r="H62" s="261" t="s">
        <v>297</v>
      </c>
      <c r="I62" s="261"/>
      <c r="J62" s="261"/>
      <c r="K62" s="261"/>
      <c r="L62" s="227"/>
      <c r="M62" s="71">
        <f>L62*Компьютеры!H1</f>
        <v>0</v>
      </c>
      <c r="N62" s="68"/>
      <c r="O62" s="306"/>
      <c r="P62" s="306"/>
      <c r="Q62" s="306"/>
      <c r="R62" s="306"/>
      <c r="S62" s="68"/>
      <c r="T62" s="68"/>
    </row>
    <row r="63" spans="1:18" ht="8.25" customHeight="1">
      <c r="A63" s="86" t="s">
        <v>162</v>
      </c>
      <c r="B63" s="90"/>
      <c r="C63" s="75"/>
      <c r="D63" s="76"/>
      <c r="E63" s="220">
        <v>225</v>
      </c>
      <c r="F63" s="71">
        <f>E63*Компьютеры!H1</f>
        <v>34875</v>
      </c>
      <c r="H63" s="261" t="s">
        <v>300</v>
      </c>
      <c r="I63" s="261"/>
      <c r="J63" s="261"/>
      <c r="K63" s="261"/>
      <c r="L63" s="227"/>
      <c r="M63" s="71">
        <f>L63*Компьютеры!H1</f>
        <v>0</v>
      </c>
      <c r="N63" s="68"/>
      <c r="O63" s="305"/>
      <c r="P63" s="305"/>
      <c r="Q63" s="305"/>
      <c r="R63" s="305"/>
    </row>
    <row r="64" spans="1:18" ht="8.25" customHeight="1">
      <c r="A64" s="74" t="s">
        <v>302</v>
      </c>
      <c r="B64" s="75"/>
      <c r="C64" s="75"/>
      <c r="D64" s="76"/>
      <c r="E64" s="220">
        <v>226</v>
      </c>
      <c r="F64" s="77">
        <f>E64*Компьютеры!H1</f>
        <v>35030</v>
      </c>
      <c r="H64" s="261" t="s">
        <v>308</v>
      </c>
      <c r="I64" s="261"/>
      <c r="J64" s="261"/>
      <c r="K64" s="261"/>
      <c r="L64" s="227"/>
      <c r="M64" s="71">
        <f>L64*Компьютеры!H1</f>
        <v>0</v>
      </c>
      <c r="N64" s="68"/>
      <c r="O64" s="305"/>
      <c r="P64" s="305"/>
      <c r="Q64" s="305"/>
      <c r="R64" s="305"/>
    </row>
    <row r="65" spans="1:18" ht="8.25" customHeight="1">
      <c r="A65" s="74" t="s">
        <v>421</v>
      </c>
      <c r="B65" s="75"/>
      <c r="C65" s="75"/>
      <c r="D65" s="76"/>
      <c r="E65" s="225">
        <v>264</v>
      </c>
      <c r="F65" s="71">
        <f>E65*Компьютеры!H1</f>
        <v>40920</v>
      </c>
      <c r="H65" s="261" t="s">
        <v>309</v>
      </c>
      <c r="I65" s="261"/>
      <c r="J65" s="261"/>
      <c r="K65" s="261"/>
      <c r="L65" s="227"/>
      <c r="M65" s="71">
        <f>L65*Компьютеры!H1</f>
        <v>0</v>
      </c>
      <c r="N65" s="68"/>
      <c r="O65" s="92"/>
      <c r="P65" s="92"/>
      <c r="Q65" s="92"/>
      <c r="R65" s="92"/>
    </row>
    <row r="66" spans="1:18" ht="8.25" customHeight="1">
      <c r="A66" s="74" t="s">
        <v>47</v>
      </c>
      <c r="B66" s="75"/>
      <c r="C66" s="75"/>
      <c r="D66" s="76"/>
      <c r="E66" s="225">
        <v>274</v>
      </c>
      <c r="F66" s="71">
        <f>E66*Компьютеры!H1</f>
        <v>42470</v>
      </c>
      <c r="H66" s="261" t="s">
        <v>310</v>
      </c>
      <c r="I66" s="261"/>
      <c r="J66" s="261"/>
      <c r="K66" s="261"/>
      <c r="L66" s="227"/>
      <c r="M66" s="71">
        <f>L66*Компьютеры!H1</f>
        <v>0</v>
      </c>
      <c r="N66" s="68"/>
      <c r="O66" s="92"/>
      <c r="P66" s="92"/>
      <c r="Q66" s="92"/>
      <c r="R66" s="92"/>
    </row>
    <row r="67" spans="1:18" ht="8.25" customHeight="1">
      <c r="A67" s="74" t="s">
        <v>52</v>
      </c>
      <c r="B67" s="75"/>
      <c r="C67" s="75"/>
      <c r="D67" s="76"/>
      <c r="E67" s="225">
        <v>250</v>
      </c>
      <c r="F67" s="71">
        <f>E67*Компьютеры!H1</f>
        <v>38750</v>
      </c>
      <c r="H67" s="276" t="s">
        <v>311</v>
      </c>
      <c r="I67" s="276"/>
      <c r="J67" s="276"/>
      <c r="K67" s="276"/>
      <c r="L67" s="228"/>
      <c r="M67" s="67"/>
      <c r="N67" s="68"/>
      <c r="O67" s="92"/>
      <c r="P67" s="92"/>
      <c r="Q67" s="92"/>
      <c r="R67" s="92"/>
    </row>
    <row r="68" spans="1:18" ht="9" customHeight="1">
      <c r="A68" s="74" t="s">
        <v>399</v>
      </c>
      <c r="B68" s="75"/>
      <c r="C68" s="75"/>
      <c r="D68" s="76"/>
      <c r="E68" s="225">
        <v>251</v>
      </c>
      <c r="F68" s="71">
        <f>E68*Компьютеры!H1</f>
        <v>38905</v>
      </c>
      <c r="H68" s="70" t="s">
        <v>181</v>
      </c>
      <c r="I68" s="70"/>
      <c r="J68" s="70"/>
      <c r="K68" s="70"/>
      <c r="L68" s="219">
        <v>10.2</v>
      </c>
      <c r="M68" s="71">
        <f>L68*Компьютеры!H1</f>
        <v>1581</v>
      </c>
      <c r="N68" s="68"/>
      <c r="O68" s="92"/>
      <c r="P68" s="92"/>
      <c r="Q68" s="92"/>
      <c r="R68" s="92"/>
    </row>
    <row r="69" spans="1:18" ht="8.25" customHeight="1">
      <c r="A69" s="276" t="s">
        <v>312</v>
      </c>
      <c r="B69" s="276"/>
      <c r="C69" s="276"/>
      <c r="D69" s="276"/>
      <c r="E69" s="235"/>
      <c r="F69" s="67"/>
      <c r="H69" s="70" t="s">
        <v>182</v>
      </c>
      <c r="I69" s="70"/>
      <c r="J69" s="70"/>
      <c r="K69" s="70"/>
      <c r="L69" s="219">
        <v>10.2</v>
      </c>
      <c r="M69" s="71">
        <f>L69*Компьютеры!H1</f>
        <v>1581</v>
      </c>
      <c r="N69" s="68"/>
      <c r="O69" s="92"/>
      <c r="P69" s="92"/>
      <c r="Q69" s="92"/>
      <c r="R69" s="92"/>
    </row>
    <row r="70" spans="1:18" ht="9" customHeight="1">
      <c r="A70" s="70" t="s">
        <v>314</v>
      </c>
      <c r="B70" s="70"/>
      <c r="C70" s="70"/>
      <c r="D70" s="70"/>
      <c r="E70" s="226">
        <v>97</v>
      </c>
      <c r="F70" s="71">
        <f>E70*Компьютеры!H1</f>
        <v>15035</v>
      </c>
      <c r="H70" s="70" t="s">
        <v>313</v>
      </c>
      <c r="I70" s="70"/>
      <c r="J70" s="70"/>
      <c r="K70" s="70"/>
      <c r="L70" s="219">
        <v>12.3</v>
      </c>
      <c r="M70" s="71">
        <f>L70*Компьютеры!H1</f>
        <v>1906.5</v>
      </c>
      <c r="N70" s="68"/>
      <c r="O70" s="92"/>
      <c r="P70" s="92"/>
      <c r="Q70" s="92"/>
      <c r="R70" s="92"/>
    </row>
    <row r="71" spans="1:18" ht="9" customHeight="1">
      <c r="A71" s="70" t="s">
        <v>296</v>
      </c>
      <c r="B71" s="70"/>
      <c r="C71" s="70"/>
      <c r="D71" s="70"/>
      <c r="E71" s="226">
        <v>95</v>
      </c>
      <c r="F71" s="71">
        <f>E71*Компьютеры!H1</f>
        <v>14725</v>
      </c>
      <c r="H71" s="70" t="s">
        <v>177</v>
      </c>
      <c r="I71" s="70"/>
      <c r="J71" s="70"/>
      <c r="K71" s="70"/>
      <c r="L71" s="219">
        <v>18.5</v>
      </c>
      <c r="M71" s="71">
        <f>L71*Компьютеры!H1</f>
        <v>2867.5</v>
      </c>
      <c r="N71" s="68"/>
      <c r="O71"/>
      <c r="P71"/>
      <c r="Q71"/>
      <c r="R71"/>
    </row>
    <row r="72" spans="1:14" ht="8.25" customHeight="1">
      <c r="A72" s="70" t="s">
        <v>33</v>
      </c>
      <c r="B72" s="70"/>
      <c r="C72" s="70"/>
      <c r="D72" s="70"/>
      <c r="E72" s="226">
        <v>70</v>
      </c>
      <c r="F72" s="71">
        <f>E72*Компьютеры!H1</f>
        <v>10850</v>
      </c>
      <c r="H72" s="70" t="s">
        <v>180</v>
      </c>
      <c r="I72" s="70"/>
      <c r="J72" s="70"/>
      <c r="K72" s="70"/>
      <c r="L72" s="219">
        <v>35</v>
      </c>
      <c r="M72" s="71">
        <f>L72*Компьютеры!H1</f>
        <v>5425</v>
      </c>
      <c r="N72" s="68"/>
    </row>
    <row r="73" spans="1:14" ht="8.25" customHeight="1">
      <c r="A73" s="70" t="s">
        <v>178</v>
      </c>
      <c r="B73" s="70"/>
      <c r="C73" s="70"/>
      <c r="D73" s="70"/>
      <c r="E73" s="226">
        <v>200</v>
      </c>
      <c r="F73" s="71">
        <f>E73*Компьютеры!H1</f>
        <v>31000</v>
      </c>
      <c r="H73" s="70"/>
      <c r="I73" s="70"/>
      <c r="J73" s="70"/>
      <c r="K73" s="70"/>
      <c r="L73" s="219"/>
      <c r="M73" s="71">
        <f>L73*Компьютеры!H1</f>
        <v>0</v>
      </c>
      <c r="N73" s="68"/>
    </row>
    <row r="74" spans="1:14" ht="7.5" customHeight="1">
      <c r="A74" s="80" t="s">
        <v>200</v>
      </c>
      <c r="B74" s="80"/>
      <c r="C74" s="80"/>
      <c r="D74" s="80"/>
      <c r="E74" s="225">
        <v>114</v>
      </c>
      <c r="F74" s="71">
        <f>E74*Компьютеры!H1</f>
        <v>17670</v>
      </c>
      <c r="H74" s="70"/>
      <c r="I74" s="70"/>
      <c r="J74" s="70"/>
      <c r="K74" s="70"/>
      <c r="L74" s="219"/>
      <c r="M74" s="71">
        <f>L74*Компьютеры!H1</f>
        <v>0</v>
      </c>
      <c r="N74" s="68"/>
    </row>
    <row r="75" spans="1:14" ht="9" customHeight="1">
      <c r="A75" s="80" t="s">
        <v>335</v>
      </c>
      <c r="B75" s="80"/>
      <c r="C75" s="80"/>
      <c r="D75" s="80"/>
      <c r="E75" s="225">
        <v>142</v>
      </c>
      <c r="F75" s="71">
        <f>E75*Компьютеры!H1</f>
        <v>22010</v>
      </c>
      <c r="H75" s="70" t="s">
        <v>183</v>
      </c>
      <c r="I75" s="70"/>
      <c r="J75" s="70"/>
      <c r="K75" s="70"/>
      <c r="L75" s="219">
        <v>14.5</v>
      </c>
      <c r="M75" s="71">
        <f>L75*Компьютеры!H1</f>
        <v>2247.5</v>
      </c>
      <c r="N75" s="68"/>
    </row>
    <row r="76" spans="1:14" ht="9" customHeight="1">
      <c r="A76" s="80" t="s">
        <v>398</v>
      </c>
      <c r="B76" s="70"/>
      <c r="C76" s="70"/>
      <c r="D76" s="70"/>
      <c r="E76" s="225">
        <v>164</v>
      </c>
      <c r="F76" s="71">
        <f>E76*Компьютеры!H1</f>
        <v>25420</v>
      </c>
      <c r="H76" s="93" t="s">
        <v>201</v>
      </c>
      <c r="I76" s="93"/>
      <c r="J76" s="93"/>
      <c r="K76" s="93"/>
      <c r="L76" s="219">
        <v>12.3</v>
      </c>
      <c r="M76" s="71">
        <f>L76*Компьютеры!H1</f>
        <v>1906.5</v>
      </c>
      <c r="N76" s="68"/>
    </row>
    <row r="77" spans="1:14" ht="8.25" customHeight="1">
      <c r="A77" s="80" t="s">
        <v>22</v>
      </c>
      <c r="B77" s="70"/>
      <c r="C77" s="70"/>
      <c r="D77" s="70"/>
      <c r="E77" s="225">
        <v>116</v>
      </c>
      <c r="F77" s="71">
        <f>E77*Компьютеры!H1</f>
        <v>17980</v>
      </c>
      <c r="H77" s="93" t="s">
        <v>202</v>
      </c>
      <c r="I77" s="93"/>
      <c r="J77" s="93"/>
      <c r="K77" s="93"/>
      <c r="L77" s="219">
        <v>18.5</v>
      </c>
      <c r="M77" s="71">
        <f>L77*Компьютеры!H1</f>
        <v>2867.5</v>
      </c>
      <c r="N77" s="68"/>
    </row>
    <row r="78" spans="1:14" ht="8.25" customHeight="1">
      <c r="A78" s="80" t="s">
        <v>35</v>
      </c>
      <c r="B78" s="70"/>
      <c r="C78" s="70"/>
      <c r="D78" s="70"/>
      <c r="E78" s="225">
        <v>210</v>
      </c>
      <c r="F78" s="71">
        <f>E78*Компьютеры!H1</f>
        <v>32550</v>
      </c>
      <c r="H78" s="246"/>
      <c r="I78" s="246"/>
      <c r="J78" s="246"/>
      <c r="K78" s="246"/>
      <c r="L78" s="226"/>
      <c r="M78" s="71">
        <f>L78*Компьютеры!H1</f>
        <v>0</v>
      </c>
      <c r="N78" s="68"/>
    </row>
    <row r="79" spans="1:14" ht="9" customHeight="1">
      <c r="A79" s="80" t="s">
        <v>184</v>
      </c>
      <c r="B79" s="80"/>
      <c r="C79" s="80"/>
      <c r="D79" s="80"/>
      <c r="E79" s="219">
        <v>258</v>
      </c>
      <c r="F79" s="71">
        <f>E79*Компьютеры!H1</f>
        <v>39990</v>
      </c>
      <c r="H79" s="246" t="s">
        <v>203</v>
      </c>
      <c r="I79" s="246"/>
      <c r="J79" s="246"/>
      <c r="K79" s="246"/>
      <c r="L79" s="226">
        <v>35</v>
      </c>
      <c r="M79" s="71">
        <f>L79*Компьютеры!H1</f>
        <v>5425</v>
      </c>
      <c r="N79" s="68"/>
    </row>
    <row r="80" spans="1:14" ht="8.25" customHeight="1">
      <c r="A80" s="80" t="s">
        <v>185</v>
      </c>
      <c r="B80" s="80"/>
      <c r="C80" s="80"/>
      <c r="D80" s="80"/>
      <c r="E80" s="219">
        <v>331</v>
      </c>
      <c r="F80" s="71">
        <f>E80*Компьютеры!H1</f>
        <v>51305</v>
      </c>
      <c r="H80" s="276" t="s">
        <v>186</v>
      </c>
      <c r="I80" s="276"/>
      <c r="J80" s="276"/>
      <c r="K80" s="276"/>
      <c r="L80" s="245"/>
      <c r="M80" s="67"/>
      <c r="N80" s="68"/>
    </row>
    <row r="81" spans="1:14" ht="8.25" customHeight="1">
      <c r="A81" s="247" t="s">
        <v>187</v>
      </c>
      <c r="B81" s="247"/>
      <c r="C81" s="247"/>
      <c r="D81" s="247"/>
      <c r="E81" s="247"/>
      <c r="F81" s="247"/>
      <c r="H81" s="70" t="s">
        <v>29</v>
      </c>
      <c r="I81" s="70"/>
      <c r="J81" s="70"/>
      <c r="K81" s="70"/>
      <c r="L81" s="219">
        <v>83</v>
      </c>
      <c r="M81" s="71">
        <f>L81*Компьютеры!H1</f>
        <v>12865</v>
      </c>
      <c r="N81" s="68"/>
    </row>
    <row r="82" spans="1:14" ht="8.25" customHeight="1">
      <c r="A82" s="261" t="s">
        <v>188</v>
      </c>
      <c r="B82" s="261"/>
      <c r="C82" s="261"/>
      <c r="D82" s="261"/>
      <c r="E82" s="219">
        <v>14</v>
      </c>
      <c r="F82" s="71">
        <f>E82*Компьютеры!H1</f>
        <v>2170</v>
      </c>
      <c r="H82" s="70" t="s">
        <v>191</v>
      </c>
      <c r="I82" s="70"/>
      <c r="J82" s="70"/>
      <c r="K82" s="70"/>
      <c r="L82" s="226">
        <v>83</v>
      </c>
      <c r="M82" s="71">
        <f>L82*Компьютеры!H1</f>
        <v>12865</v>
      </c>
      <c r="N82" s="68"/>
    </row>
    <row r="83" spans="1:14" ht="8.25" customHeight="1">
      <c r="A83" s="250" t="s">
        <v>287</v>
      </c>
      <c r="B83" s="250"/>
      <c r="C83" s="250"/>
      <c r="D83" s="250"/>
      <c r="E83" s="227">
        <v>25</v>
      </c>
      <c r="F83" s="71">
        <f>E83*Компьютеры!H1</f>
        <v>3875</v>
      </c>
      <c r="H83" s="70" t="s">
        <v>192</v>
      </c>
      <c r="I83" s="70"/>
      <c r="J83" s="70"/>
      <c r="K83" s="70"/>
      <c r="L83" s="226">
        <v>95</v>
      </c>
      <c r="M83" s="71">
        <f>L83*Компьютеры!H1</f>
        <v>14725</v>
      </c>
      <c r="N83" s="68"/>
    </row>
    <row r="84" spans="1:14" ht="8.25" customHeight="1">
      <c r="A84" s="261" t="s">
        <v>193</v>
      </c>
      <c r="B84" s="261"/>
      <c r="C84" s="261"/>
      <c r="D84" s="261"/>
      <c r="E84" s="227">
        <v>20</v>
      </c>
      <c r="F84" s="71">
        <f>E84*Компьютеры!H1</f>
        <v>3100</v>
      </c>
      <c r="H84" s="70"/>
      <c r="I84" s="70"/>
      <c r="J84" s="70"/>
      <c r="K84" s="70"/>
      <c r="L84" s="226"/>
      <c r="M84" s="71">
        <f>L84*Компьютеры!H1</f>
        <v>0</v>
      </c>
      <c r="N84" s="68"/>
    </row>
    <row r="85" spans="1:14" ht="8.25" customHeight="1">
      <c r="A85" s="262" t="s">
        <v>227</v>
      </c>
      <c r="B85" s="262"/>
      <c r="C85" s="262"/>
      <c r="D85" s="262"/>
      <c r="E85" s="219">
        <v>24</v>
      </c>
      <c r="F85" s="71">
        <f>E85*Компьютеры!H1</f>
        <v>3720</v>
      </c>
      <c r="H85" s="70" t="s">
        <v>194</v>
      </c>
      <c r="I85" s="70"/>
      <c r="J85" s="70"/>
      <c r="K85" s="70"/>
      <c r="L85" s="226">
        <v>129</v>
      </c>
      <c r="M85" s="71">
        <f>L85*Компьютеры!H1</f>
        <v>19995</v>
      </c>
      <c r="N85" s="68"/>
    </row>
    <row r="86" spans="1:14" ht="8.25" customHeight="1">
      <c r="A86" s="80" t="s">
        <v>34</v>
      </c>
      <c r="B86" s="70"/>
      <c r="C86" s="70"/>
      <c r="D86" s="70"/>
      <c r="E86" s="219">
        <v>24.2</v>
      </c>
      <c r="F86" s="71">
        <f>E86*Компьютеры!H1</f>
        <v>3751</v>
      </c>
      <c r="H86" s="70" t="s">
        <v>195</v>
      </c>
      <c r="I86" s="70"/>
      <c r="J86" s="70"/>
      <c r="K86" s="70"/>
      <c r="L86" s="226">
        <v>156</v>
      </c>
      <c r="M86" s="71">
        <f>L86*Компьютеры!H1</f>
        <v>24180</v>
      </c>
      <c r="N86" s="68"/>
    </row>
    <row r="87" spans="1:14" ht="8.25" customHeight="1">
      <c r="A87" s="114" t="s">
        <v>303</v>
      </c>
      <c r="B87" s="94"/>
      <c r="C87" s="94"/>
      <c r="D87" s="94"/>
      <c r="E87" s="227">
        <v>27</v>
      </c>
      <c r="F87" s="71">
        <f>E87*Компьютеры!H1</f>
        <v>4185</v>
      </c>
      <c r="H87" s="70" t="s">
        <v>196</v>
      </c>
      <c r="I87" s="70"/>
      <c r="J87" s="70"/>
      <c r="K87" s="70"/>
      <c r="L87" s="226">
        <v>86</v>
      </c>
      <c r="M87" s="71">
        <f>L87*Компьютеры!H1</f>
        <v>13330</v>
      </c>
      <c r="N87" s="68"/>
    </row>
    <row r="88" spans="1:14" ht="8.25" customHeight="1">
      <c r="A88" s="80" t="s">
        <v>368</v>
      </c>
      <c r="B88" s="94"/>
      <c r="C88" s="94"/>
      <c r="D88" s="94"/>
      <c r="E88" s="227">
        <v>53</v>
      </c>
      <c r="F88" s="71">
        <f>E88*Компьютеры!H1</f>
        <v>8215</v>
      </c>
      <c r="H88" s="95" t="s">
        <v>197</v>
      </c>
      <c r="I88" s="96"/>
      <c r="J88" s="96"/>
      <c r="K88" s="96"/>
      <c r="L88" s="219">
        <v>102</v>
      </c>
      <c r="M88" s="71">
        <f>L88*Компьютеры!H1</f>
        <v>15810</v>
      </c>
      <c r="N88" s="68"/>
    </row>
    <row r="89" spans="1:4" ht="8.25" customHeight="1">
      <c r="A89" s="248"/>
      <c r="B89" s="248"/>
      <c r="C89" s="248"/>
      <c r="D89" s="248"/>
    </row>
    <row r="90" spans="1:14" ht="12.75" customHeight="1">
      <c r="A90" s="249" t="s">
        <v>69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</row>
    <row r="91" spans="1:14" ht="12.75" customHeight="1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</row>
    <row r="92" spans="1:14" ht="18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1:14" ht="18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</row>
    <row r="94" spans="1:14" ht="18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</sheetData>
  <sheetProtection/>
  <mergeCells count="69">
    <mergeCell ref="H10:K10"/>
    <mergeCell ref="H11:K11"/>
    <mergeCell ref="A2:F2"/>
    <mergeCell ref="H2:K2"/>
    <mergeCell ref="A3:F3"/>
    <mergeCell ref="H3:K3"/>
    <mergeCell ref="A4:F4"/>
    <mergeCell ref="H4:K4"/>
    <mergeCell ref="H24:K24"/>
    <mergeCell ref="H25:K25"/>
    <mergeCell ref="H5:K5"/>
    <mergeCell ref="H6:K6"/>
    <mergeCell ref="H17:K17"/>
    <mergeCell ref="H21:K21"/>
    <mergeCell ref="H22:K22"/>
    <mergeCell ref="H7:K7"/>
    <mergeCell ref="H8:K8"/>
    <mergeCell ref="H9:K9"/>
    <mergeCell ref="H23:K23"/>
    <mergeCell ref="H18:K18"/>
    <mergeCell ref="H19:K19"/>
    <mergeCell ref="H20:K20"/>
    <mergeCell ref="H26:K26"/>
    <mergeCell ref="H27:K27"/>
    <mergeCell ref="H66:K66"/>
    <mergeCell ref="H44:K44"/>
    <mergeCell ref="H59:K59"/>
    <mergeCell ref="H60:K60"/>
    <mergeCell ref="H64:K64"/>
    <mergeCell ref="H55:K55"/>
    <mergeCell ref="H45:K45"/>
    <mergeCell ref="H46:K46"/>
    <mergeCell ref="H47:K47"/>
    <mergeCell ref="H48:K48"/>
    <mergeCell ref="H28:K28"/>
    <mergeCell ref="H29:K29"/>
    <mergeCell ref="H38:K38"/>
    <mergeCell ref="H42:K42"/>
    <mergeCell ref="H58:K58"/>
    <mergeCell ref="H56:K56"/>
    <mergeCell ref="H49:K49"/>
    <mergeCell ref="H50:K50"/>
    <mergeCell ref="H51:K51"/>
    <mergeCell ref="H57:K57"/>
    <mergeCell ref="H54:K54"/>
    <mergeCell ref="H53:K53"/>
    <mergeCell ref="H52:K52"/>
    <mergeCell ref="O63:R63"/>
    <mergeCell ref="H61:K61"/>
    <mergeCell ref="H62:K62"/>
    <mergeCell ref="O64:R64"/>
    <mergeCell ref="O62:R62"/>
    <mergeCell ref="H63:K63"/>
    <mergeCell ref="A69:D69"/>
    <mergeCell ref="H65:K65"/>
    <mergeCell ref="A83:D83"/>
    <mergeCell ref="H78:K78"/>
    <mergeCell ref="A82:D82"/>
    <mergeCell ref="H80:K80"/>
    <mergeCell ref="A81:F81"/>
    <mergeCell ref="H79:K79"/>
    <mergeCell ref="H67:K67"/>
    <mergeCell ref="A94:N94"/>
    <mergeCell ref="A84:D84"/>
    <mergeCell ref="A85:D85"/>
    <mergeCell ref="A89:D89"/>
    <mergeCell ref="A90:N91"/>
    <mergeCell ref="A92:N92"/>
    <mergeCell ref="A93:N93"/>
  </mergeCells>
  <printOptions/>
  <pageMargins left="0.19652777777777777" right="0.19652777777777777" top="0.31527777777777777" bottom="0.19652777777777777" header="0.5118055555555555" footer="0.5118055555555555"/>
  <pageSetup horizontalDpi="300" verticalDpi="3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160" zoomScaleNormal="160" workbookViewId="0" topLeftCell="A85">
      <selection activeCell="H12" sqref="H12"/>
    </sheetView>
  </sheetViews>
  <sheetFormatPr defaultColWidth="9.125" defaultRowHeight="12.75"/>
  <cols>
    <col min="1" max="3" width="9.125" style="49" customWidth="1"/>
    <col min="4" max="4" width="9.625" style="49" customWidth="1"/>
    <col min="5" max="5" width="3.375" style="217" hidden="1" customWidth="1"/>
    <col min="6" max="6" width="4.375" style="62" customWidth="1"/>
    <col min="7" max="7" width="4.625" style="64" customWidth="1"/>
    <col min="8" max="10" width="9.125" style="49" customWidth="1"/>
    <col min="11" max="11" width="10.375" style="49" customWidth="1"/>
    <col min="12" max="12" width="5.375" style="217" hidden="1" customWidth="1"/>
    <col min="13" max="13" width="4.625" style="97" customWidth="1"/>
    <col min="14" max="14" width="5.75390625" style="49" customWidth="1"/>
    <col min="15" max="15" width="15.875" style="49" customWidth="1"/>
    <col min="16" max="16384" width="9.125" style="49" customWidth="1"/>
  </cols>
  <sheetData>
    <row r="1" spans="1:14" ht="11.25" customHeight="1">
      <c r="A1" s="98"/>
      <c r="F1" s="62" t="s">
        <v>72</v>
      </c>
      <c r="I1" t="s">
        <v>426</v>
      </c>
      <c r="K1" s="66" t="s">
        <v>244</v>
      </c>
      <c r="M1" s="97" t="s">
        <v>72</v>
      </c>
      <c r="N1" s="64"/>
    </row>
    <row r="2" spans="1:14" ht="8.25" customHeight="1">
      <c r="A2" s="276" t="s">
        <v>236</v>
      </c>
      <c r="B2" s="276"/>
      <c r="C2" s="276"/>
      <c r="D2" s="276"/>
      <c r="E2" s="218"/>
      <c r="F2" s="99"/>
      <c r="H2" s="276" t="s">
        <v>237</v>
      </c>
      <c r="I2" s="276"/>
      <c r="J2" s="276"/>
      <c r="K2" s="276"/>
      <c r="L2" s="218"/>
      <c r="M2" s="99"/>
      <c r="N2" s="68"/>
    </row>
    <row r="3" spans="1:19" ht="8.25" customHeight="1">
      <c r="A3" s="262"/>
      <c r="B3" s="262"/>
      <c r="C3" s="262"/>
      <c r="D3" s="262"/>
      <c r="E3" s="219"/>
      <c r="F3" s="71">
        <f>E3*Компьютеры!H1</f>
        <v>0</v>
      </c>
      <c r="G3" s="100"/>
      <c r="H3" s="307" t="s">
        <v>271</v>
      </c>
      <c r="I3" s="307"/>
      <c r="J3" s="307"/>
      <c r="K3" s="307"/>
      <c r="L3" s="219">
        <v>44</v>
      </c>
      <c r="M3" s="71">
        <f>L3*Компьютеры!H1</f>
        <v>6820</v>
      </c>
      <c r="N3" s="68"/>
      <c r="O3"/>
      <c r="P3"/>
      <c r="Q3"/>
      <c r="R3"/>
      <c r="S3" s="72"/>
    </row>
    <row r="4" spans="1:19" ht="8.25" customHeight="1">
      <c r="A4" s="74" t="s">
        <v>12</v>
      </c>
      <c r="B4" s="82"/>
      <c r="C4" s="82"/>
      <c r="D4" s="83"/>
      <c r="E4" s="219">
        <v>45</v>
      </c>
      <c r="F4" s="71">
        <f>E4*Компьютеры!H1</f>
        <v>6975</v>
      </c>
      <c r="G4" s="9"/>
      <c r="H4" s="307" t="s">
        <v>274</v>
      </c>
      <c r="I4" s="307"/>
      <c r="J4" s="307"/>
      <c r="K4" s="307"/>
      <c r="L4" s="219">
        <v>81</v>
      </c>
      <c r="M4" s="71">
        <f>L4*Компьютеры!H1</f>
        <v>12555</v>
      </c>
      <c r="N4" s="68"/>
      <c r="O4"/>
      <c r="P4"/>
      <c r="Q4"/>
      <c r="R4"/>
      <c r="S4" s="72"/>
    </row>
    <row r="5" spans="1:19" ht="8.25" customHeight="1">
      <c r="A5" s="74" t="s">
        <v>79</v>
      </c>
      <c r="B5" s="82"/>
      <c r="C5" s="82"/>
      <c r="D5" s="83"/>
      <c r="E5" s="219">
        <v>50</v>
      </c>
      <c r="F5" s="71">
        <f>E5*Компьютеры!H1</f>
        <v>7750</v>
      </c>
      <c r="G5" s="101"/>
      <c r="H5" s="307" t="s">
        <v>58</v>
      </c>
      <c r="I5" s="307"/>
      <c r="J5" s="307"/>
      <c r="K5" s="307"/>
      <c r="L5" s="219">
        <v>28.5</v>
      </c>
      <c r="M5" s="71">
        <f>L5*Компьютеры!H1</f>
        <v>4417.5</v>
      </c>
      <c r="N5" s="68"/>
      <c r="O5"/>
      <c r="P5"/>
      <c r="Q5"/>
      <c r="R5"/>
      <c r="S5" s="79"/>
    </row>
    <row r="6" spans="1:19" ht="8.25" customHeight="1">
      <c r="A6" s="74" t="s">
        <v>365</v>
      </c>
      <c r="B6" s="82"/>
      <c r="C6" s="82"/>
      <c r="D6" s="83"/>
      <c r="E6" s="219">
        <v>51</v>
      </c>
      <c r="F6" s="71">
        <f>E6*Компьютеры!H1</f>
        <v>7905</v>
      </c>
      <c r="G6" s="9"/>
      <c r="H6" s="70" t="s">
        <v>80</v>
      </c>
      <c r="I6" s="70"/>
      <c r="J6" s="70"/>
      <c r="K6" s="70"/>
      <c r="L6" s="225">
        <v>90</v>
      </c>
      <c r="M6" s="71">
        <f>L6*Компьютеры!H1</f>
        <v>13950</v>
      </c>
      <c r="N6" s="68"/>
      <c r="O6"/>
      <c r="P6"/>
      <c r="Q6"/>
      <c r="R6"/>
      <c r="S6" s="72"/>
    </row>
    <row r="7" spans="1:19" ht="8.25" customHeight="1">
      <c r="A7" s="74" t="s">
        <v>364</v>
      </c>
      <c r="B7" s="75"/>
      <c r="C7" s="75"/>
      <c r="D7" s="76"/>
      <c r="E7" s="219">
        <v>51</v>
      </c>
      <c r="F7" s="71">
        <f>E7*Компьютеры!H1</f>
        <v>7905</v>
      </c>
      <c r="G7" s="69"/>
      <c r="H7" s="70" t="s">
        <v>82</v>
      </c>
      <c r="I7" s="70"/>
      <c r="J7" s="70"/>
      <c r="K7" s="70"/>
      <c r="L7" s="225">
        <v>41</v>
      </c>
      <c r="M7" s="71">
        <f>L7*Компьютеры!H1</f>
        <v>6355</v>
      </c>
      <c r="N7" s="102"/>
      <c r="O7"/>
      <c r="P7"/>
      <c r="Q7"/>
      <c r="R7"/>
      <c r="S7" s="72"/>
    </row>
    <row r="8" spans="1:19" ht="8.25" customHeight="1">
      <c r="A8" s="74" t="s">
        <v>28</v>
      </c>
      <c r="B8" s="75"/>
      <c r="C8" s="75"/>
      <c r="D8" s="76"/>
      <c r="E8" s="219">
        <v>66.5</v>
      </c>
      <c r="F8" s="71">
        <f>E8*Компьютеры!H1</f>
        <v>10307.5</v>
      </c>
      <c r="G8" s="9"/>
      <c r="H8" s="70" t="s">
        <v>84</v>
      </c>
      <c r="I8" s="70"/>
      <c r="J8" s="70"/>
      <c r="K8" s="70"/>
      <c r="L8" s="225">
        <v>41</v>
      </c>
      <c r="M8" s="71">
        <f>L8*Компьютеры!H1</f>
        <v>6355</v>
      </c>
      <c r="N8" s="102"/>
      <c r="O8"/>
      <c r="P8"/>
      <c r="Q8"/>
      <c r="R8"/>
      <c r="S8" s="72"/>
    </row>
    <row r="9" spans="1:19" ht="8.25" customHeight="1">
      <c r="A9" s="74" t="s">
        <v>81</v>
      </c>
      <c r="B9" s="75"/>
      <c r="C9" s="75"/>
      <c r="D9" s="76"/>
      <c r="E9" s="219">
        <v>65</v>
      </c>
      <c r="F9" s="71">
        <f>E9*Компьютеры!H1</f>
        <v>10075</v>
      </c>
      <c r="G9" s="78"/>
      <c r="H9" s="261" t="s">
        <v>85</v>
      </c>
      <c r="I9" s="261"/>
      <c r="J9" s="261"/>
      <c r="K9" s="261"/>
      <c r="L9" s="225">
        <v>44.5</v>
      </c>
      <c r="M9" s="71">
        <f>L9*Компьютеры!H1</f>
        <v>6897.5</v>
      </c>
      <c r="N9" s="68"/>
      <c r="O9"/>
      <c r="P9"/>
      <c r="Q9"/>
      <c r="R9"/>
      <c r="S9" s="72"/>
    </row>
    <row r="10" spans="1:19" ht="8.25" customHeight="1">
      <c r="A10" s="74" t="s">
        <v>83</v>
      </c>
      <c r="B10" s="75"/>
      <c r="C10" s="75"/>
      <c r="D10" s="76"/>
      <c r="E10" s="219">
        <v>87</v>
      </c>
      <c r="F10" s="71">
        <f>E10*Компьютеры!H1</f>
        <v>13485</v>
      </c>
      <c r="G10" s="9"/>
      <c r="H10" s="81" t="s">
        <v>86</v>
      </c>
      <c r="I10" s="82"/>
      <c r="J10" s="82"/>
      <c r="K10" s="83"/>
      <c r="L10" s="225">
        <v>54</v>
      </c>
      <c r="M10" s="71">
        <f>L10*Компьютеры!H1</f>
        <v>8370</v>
      </c>
      <c r="N10" s="68"/>
      <c r="O10"/>
      <c r="P10"/>
      <c r="Q10"/>
      <c r="R10"/>
      <c r="S10" s="72"/>
    </row>
    <row r="11" spans="1:14" ht="8.25" customHeight="1">
      <c r="A11" s="74" t="s">
        <v>376</v>
      </c>
      <c r="B11" s="75"/>
      <c r="C11" s="75"/>
      <c r="D11" s="76"/>
      <c r="E11" s="219">
        <v>101</v>
      </c>
      <c r="F11" s="71">
        <f>E11*Компьютеры!H1</f>
        <v>15655</v>
      </c>
      <c r="G11" s="78"/>
      <c r="H11" s="81" t="s">
        <v>425</v>
      </c>
      <c r="I11" s="82"/>
      <c r="J11" s="82"/>
      <c r="K11" s="83"/>
      <c r="L11" s="225">
        <v>56</v>
      </c>
      <c r="M11" s="71">
        <f>L11*Компьютеры!H1</f>
        <v>8680</v>
      </c>
      <c r="N11" s="68"/>
    </row>
    <row r="12" spans="1:18" ht="9" customHeight="1">
      <c r="A12" s="74" t="s">
        <v>272</v>
      </c>
      <c r="B12" s="75"/>
      <c r="C12" s="75"/>
      <c r="D12" s="76"/>
      <c r="E12" s="219">
        <v>58</v>
      </c>
      <c r="F12" s="71">
        <f>E12*Компьютеры!H1</f>
        <v>8990</v>
      </c>
      <c r="G12" s="78"/>
      <c r="H12" s="81" t="s">
        <v>88</v>
      </c>
      <c r="I12" s="82"/>
      <c r="J12" s="82"/>
      <c r="K12" s="83"/>
      <c r="L12" s="225">
        <v>76</v>
      </c>
      <c r="M12" s="71">
        <f>L12*Компьютеры!H1</f>
        <v>11780</v>
      </c>
      <c r="N12" s="68"/>
      <c r="O12"/>
      <c r="P12"/>
      <c r="Q12"/>
      <c r="R12"/>
    </row>
    <row r="13" spans="1:14" ht="8.25" customHeight="1">
      <c r="A13" s="74" t="s">
        <v>149</v>
      </c>
      <c r="B13" s="75"/>
      <c r="C13" s="75"/>
      <c r="D13" s="76"/>
      <c r="E13" s="219">
        <v>60</v>
      </c>
      <c r="F13" s="71">
        <f>E13*Компьютеры!H1</f>
        <v>9300</v>
      </c>
      <c r="G13" s="78"/>
      <c r="H13" s="70" t="s">
        <v>317</v>
      </c>
      <c r="I13" s="70"/>
      <c r="J13" s="70"/>
      <c r="K13" s="70"/>
      <c r="L13" s="226">
        <v>92</v>
      </c>
      <c r="M13" s="71">
        <f>L13*Компьютеры!H1</f>
        <v>14260</v>
      </c>
      <c r="N13" s="102"/>
    </row>
    <row r="14" spans="1:18" ht="8.25" customHeight="1">
      <c r="A14" s="74" t="s">
        <v>273</v>
      </c>
      <c r="B14" s="75"/>
      <c r="C14" s="75"/>
      <c r="D14" s="76"/>
      <c r="E14" s="219">
        <v>67</v>
      </c>
      <c r="F14" s="71">
        <f>E14*Компьютеры!H1</f>
        <v>10385</v>
      </c>
      <c r="G14" s="78"/>
      <c r="H14" s="261"/>
      <c r="I14" s="261"/>
      <c r="J14" s="261"/>
      <c r="K14" s="261"/>
      <c r="L14" s="225"/>
      <c r="M14" s="71">
        <f>L14*Компьютеры!H1</f>
        <v>0</v>
      </c>
      <c r="N14" s="102"/>
      <c r="O14"/>
      <c r="P14"/>
      <c r="Q14"/>
      <c r="R14"/>
    </row>
    <row r="15" spans="1:14" ht="8.25" customHeight="1">
      <c r="A15" s="276" t="s">
        <v>87</v>
      </c>
      <c r="B15" s="276"/>
      <c r="C15" s="276"/>
      <c r="D15" s="276"/>
      <c r="E15" s="219"/>
      <c r="F15" s="71"/>
      <c r="G15" s="78"/>
      <c r="H15" s="70"/>
      <c r="I15" s="70"/>
      <c r="J15" s="70"/>
      <c r="K15" s="70"/>
      <c r="L15" s="225"/>
      <c r="M15" s="71">
        <f>L15*Компьютеры!H1</f>
        <v>0</v>
      </c>
      <c r="N15" s="102"/>
    </row>
    <row r="16" spans="1:18" ht="8.25" customHeight="1">
      <c r="A16" s="357" t="s">
        <v>89</v>
      </c>
      <c r="B16" s="357"/>
      <c r="C16" s="357"/>
      <c r="D16" s="357"/>
      <c r="E16" s="220">
        <v>47</v>
      </c>
      <c r="F16" s="117">
        <f>E16*Компьютеры!H1</f>
        <v>7285</v>
      </c>
      <c r="G16" s="78"/>
      <c r="H16" s="70"/>
      <c r="I16" s="70"/>
      <c r="J16" s="70"/>
      <c r="K16" s="70"/>
      <c r="L16" s="225"/>
      <c r="M16" s="71">
        <f>L16*Компьютеры!H1</f>
        <v>0</v>
      </c>
      <c r="N16" s="102"/>
      <c r="O16"/>
      <c r="P16"/>
      <c r="Q16"/>
      <c r="R16"/>
    </row>
    <row r="17" spans="1:14" ht="8.25" customHeight="1">
      <c r="A17" s="262" t="s">
        <v>322</v>
      </c>
      <c r="B17" s="262"/>
      <c r="C17" s="262"/>
      <c r="D17" s="262"/>
      <c r="E17" s="220">
        <v>52</v>
      </c>
      <c r="F17" s="117">
        <f>E17*Компьютеры!H1</f>
        <v>8060</v>
      </c>
      <c r="G17" s="78"/>
      <c r="H17" s="261"/>
      <c r="I17" s="261"/>
      <c r="J17" s="261"/>
      <c r="K17" s="261"/>
      <c r="L17" s="226"/>
      <c r="M17" s="71">
        <f>L17*Компьютеры!H1</f>
        <v>0</v>
      </c>
      <c r="N17" s="68"/>
    </row>
    <row r="18" spans="1:14" ht="8.25" customHeight="1">
      <c r="A18" s="262" t="s">
        <v>392</v>
      </c>
      <c r="B18" s="262"/>
      <c r="C18" s="262"/>
      <c r="D18" s="262"/>
      <c r="E18" s="220">
        <v>58</v>
      </c>
      <c r="F18" s="117">
        <f>E18*Компьютеры!H1</f>
        <v>8990</v>
      </c>
      <c r="G18" s="78"/>
      <c r="H18" s="261" t="s">
        <v>275</v>
      </c>
      <c r="I18" s="261"/>
      <c r="J18" s="261"/>
      <c r="K18" s="261"/>
      <c r="L18" s="227">
        <v>30</v>
      </c>
      <c r="M18" s="71">
        <f>L18*Компьютеры!H1</f>
        <v>4650</v>
      </c>
      <c r="N18" s="11"/>
    </row>
    <row r="19" spans="1:14" ht="8.25" customHeight="1">
      <c r="A19" s="262" t="s">
        <v>384</v>
      </c>
      <c r="B19" s="262"/>
      <c r="C19" s="262"/>
      <c r="D19" s="262"/>
      <c r="E19" s="220">
        <v>62</v>
      </c>
      <c r="F19" s="117">
        <f>E19*Компьютеры!H1</f>
        <v>9610</v>
      </c>
      <c r="G19" s="78"/>
      <c r="H19" s="276" t="s">
        <v>323</v>
      </c>
      <c r="I19" s="276"/>
      <c r="J19" s="276"/>
      <c r="K19" s="276"/>
      <c r="L19" s="228"/>
      <c r="M19" s="67"/>
      <c r="N19" s="103"/>
    </row>
    <row r="20" spans="1:14" ht="8.25" customHeight="1">
      <c r="A20" s="262" t="s">
        <v>324</v>
      </c>
      <c r="B20" s="262"/>
      <c r="C20" s="262"/>
      <c r="D20" s="262"/>
      <c r="E20" s="220">
        <v>70</v>
      </c>
      <c r="F20" s="117">
        <f>E20*Компьютеры!H1</f>
        <v>10850</v>
      </c>
      <c r="G20" s="78"/>
      <c r="H20" s="80" t="s">
        <v>294</v>
      </c>
      <c r="I20" s="80"/>
      <c r="J20" s="80"/>
      <c r="K20" s="80"/>
      <c r="L20" s="219">
        <v>67</v>
      </c>
      <c r="M20" s="71">
        <f>L20*Компьютеры!H1</f>
        <v>10385</v>
      </c>
      <c r="N20" s="103"/>
    </row>
    <row r="21" spans="1:14" ht="8.25" customHeight="1">
      <c r="A21" s="262" t="s">
        <v>148</v>
      </c>
      <c r="B21" s="262"/>
      <c r="C21" s="262"/>
      <c r="D21" s="262"/>
      <c r="E21" s="221">
        <v>115</v>
      </c>
      <c r="F21" s="117">
        <f>E21*Компьютеры!H1</f>
        <v>17825</v>
      </c>
      <c r="G21" s="78"/>
      <c r="H21" s="80" t="s">
        <v>295</v>
      </c>
      <c r="I21" s="80"/>
      <c r="J21" s="80"/>
      <c r="K21" s="80"/>
      <c r="L21" s="219">
        <v>68</v>
      </c>
      <c r="M21" s="71">
        <f>L21*Компьютеры!H1</f>
        <v>10540</v>
      </c>
      <c r="N21" s="103"/>
    </row>
    <row r="22" spans="1:14" ht="8.25" customHeight="1">
      <c r="A22" s="276" t="s">
        <v>325</v>
      </c>
      <c r="B22" s="276"/>
      <c r="C22" s="276"/>
      <c r="D22" s="276"/>
      <c r="E22" s="222"/>
      <c r="F22" s="67"/>
      <c r="G22" s="78"/>
      <c r="H22" s="80" t="s">
        <v>264</v>
      </c>
      <c r="I22" s="80"/>
      <c r="J22" s="80"/>
      <c r="K22" s="80"/>
      <c r="L22" s="219">
        <v>80</v>
      </c>
      <c r="M22" s="71">
        <f>L22*Компьютеры!H1</f>
        <v>12400</v>
      </c>
      <c r="N22" s="103"/>
    </row>
    <row r="23" spans="1:14" ht="8.25" customHeight="1">
      <c r="A23" s="354" t="s">
        <v>416</v>
      </c>
      <c r="B23" s="355"/>
      <c r="C23" s="355"/>
      <c r="D23" s="356"/>
      <c r="E23" s="220">
        <v>42</v>
      </c>
      <c r="F23" s="104">
        <f>E23*Компьютеры!H1</f>
        <v>6510</v>
      </c>
      <c r="G23" s="101"/>
      <c r="H23" s="80" t="s">
        <v>155</v>
      </c>
      <c r="I23" s="80"/>
      <c r="J23" s="80"/>
      <c r="K23" s="80"/>
      <c r="L23" s="219">
        <v>90</v>
      </c>
      <c r="M23" s="71">
        <f>L23*Компьютеры!H1</f>
        <v>13950</v>
      </c>
      <c r="N23" s="103"/>
    </row>
    <row r="24" spans="1:14" ht="8.25" customHeight="1">
      <c r="A24" s="354" t="s">
        <v>417</v>
      </c>
      <c r="B24" s="355"/>
      <c r="C24" s="355"/>
      <c r="D24" s="356"/>
      <c r="E24" s="220">
        <v>46</v>
      </c>
      <c r="F24" s="104">
        <f>E24*Компьютеры!H1</f>
        <v>7130</v>
      </c>
      <c r="G24" s="101"/>
      <c r="H24" s="80" t="s">
        <v>44</v>
      </c>
      <c r="I24" s="105"/>
      <c r="J24" s="105"/>
      <c r="K24" s="105"/>
      <c r="L24" s="219">
        <v>102</v>
      </c>
      <c r="M24" s="71">
        <f>L24*Компьютеры!H1</f>
        <v>15810</v>
      </c>
      <c r="N24" s="103"/>
    </row>
    <row r="25" spans="1:14" ht="9" customHeight="1">
      <c r="A25" s="354" t="s">
        <v>103</v>
      </c>
      <c r="B25" s="355"/>
      <c r="C25" s="355"/>
      <c r="D25" s="356"/>
      <c r="E25" s="220">
        <v>56</v>
      </c>
      <c r="F25" s="104">
        <f>E25*Компьютеры!H1</f>
        <v>8680</v>
      </c>
      <c r="G25" s="85"/>
      <c r="H25" s="80"/>
      <c r="I25" s="105"/>
      <c r="J25" s="105"/>
      <c r="K25" s="105"/>
      <c r="L25" s="219"/>
      <c r="M25" s="71">
        <f>L25*Компьютеры!H1</f>
        <v>0</v>
      </c>
      <c r="N25" s="68"/>
    </row>
    <row r="26" spans="1:14" ht="8.25" customHeight="1">
      <c r="A26" s="197" t="s">
        <v>342</v>
      </c>
      <c r="B26" s="198"/>
      <c r="C26" s="198"/>
      <c r="D26" s="199"/>
      <c r="E26" s="220">
        <v>63</v>
      </c>
      <c r="F26" s="104">
        <f>E26*Компьютеры!H1</f>
        <v>9765</v>
      </c>
      <c r="H26" s="262"/>
      <c r="I26" s="262"/>
      <c r="J26" s="262"/>
      <c r="K26" s="262"/>
      <c r="L26" s="219"/>
      <c r="M26" s="71">
        <f>L26*Компьютеры!H1</f>
        <v>0</v>
      </c>
      <c r="N26" s="68"/>
    </row>
    <row r="27" spans="1:14" ht="9" customHeight="1">
      <c r="A27" s="81" t="s">
        <v>400</v>
      </c>
      <c r="B27" s="82"/>
      <c r="C27" s="82"/>
      <c r="D27" s="83"/>
      <c r="E27" s="220">
        <v>68</v>
      </c>
      <c r="F27" s="104">
        <f>E27*Компьютеры!H1</f>
        <v>10540</v>
      </c>
      <c r="G27" s="106"/>
      <c r="H27" s="262" t="s">
        <v>45</v>
      </c>
      <c r="I27" s="262"/>
      <c r="J27" s="262"/>
      <c r="K27" s="262"/>
      <c r="L27" s="225">
        <v>89</v>
      </c>
      <c r="M27" s="71">
        <f>L27*Компьютеры!H1</f>
        <v>13795</v>
      </c>
      <c r="N27" s="68"/>
    </row>
    <row r="28" spans="1:14" ht="8.25" customHeight="1">
      <c r="A28" s="354" t="s">
        <v>216</v>
      </c>
      <c r="B28" s="355"/>
      <c r="C28" s="355"/>
      <c r="D28" s="356"/>
      <c r="E28" s="220">
        <v>99</v>
      </c>
      <c r="F28" s="104">
        <f>E28*Компьютеры!H1</f>
        <v>15345</v>
      </c>
      <c r="H28" s="262" t="s">
        <v>68</v>
      </c>
      <c r="I28" s="262"/>
      <c r="J28" s="262"/>
      <c r="K28" s="262"/>
      <c r="L28" s="219">
        <v>96</v>
      </c>
      <c r="M28" s="71">
        <f>L28*Компьютеры!H1</f>
        <v>14880</v>
      </c>
      <c r="N28" s="68"/>
    </row>
    <row r="29" spans="1:14" ht="8.25" customHeight="1">
      <c r="A29" s="70" t="s">
        <v>419</v>
      </c>
      <c r="B29" s="70"/>
      <c r="C29" s="70"/>
      <c r="D29" s="70"/>
      <c r="E29" s="223">
        <v>70</v>
      </c>
      <c r="F29" s="104">
        <f>E29*Компьютеры!H1</f>
        <v>10850</v>
      </c>
      <c r="H29" s="262" t="s">
        <v>67</v>
      </c>
      <c r="I29" s="262"/>
      <c r="J29" s="262"/>
      <c r="K29" s="262"/>
      <c r="L29" s="219">
        <v>109</v>
      </c>
      <c r="M29" s="71">
        <f>L29*Компьютеры!H1</f>
        <v>16895</v>
      </c>
      <c r="N29" s="103"/>
    </row>
    <row r="30" spans="1:13" ht="8.25" customHeight="1">
      <c r="A30" s="70" t="s">
        <v>333</v>
      </c>
      <c r="B30" s="70"/>
      <c r="C30" s="70"/>
      <c r="D30" s="70"/>
      <c r="E30" s="220">
        <v>83.5</v>
      </c>
      <c r="F30" s="104">
        <f>E30*Компьютеры!H1</f>
        <v>12942.5</v>
      </c>
      <c r="H30" s="262" t="s">
        <v>395</v>
      </c>
      <c r="I30" s="262"/>
      <c r="J30" s="262"/>
      <c r="K30" s="262"/>
      <c r="L30" s="219">
        <v>121</v>
      </c>
      <c r="M30" s="71">
        <f>L30*Компьютеры!H1</f>
        <v>18755</v>
      </c>
    </row>
    <row r="31" spans="1:13" ht="8.25" customHeight="1">
      <c r="A31" s="70" t="s">
        <v>418</v>
      </c>
      <c r="B31" s="70"/>
      <c r="C31" s="70"/>
      <c r="D31" s="70"/>
      <c r="E31" s="220">
        <v>55</v>
      </c>
      <c r="F31" s="104">
        <f>E31*Компьютеры!H1</f>
        <v>8525</v>
      </c>
      <c r="G31" s="106"/>
      <c r="H31" s="276" t="s">
        <v>327</v>
      </c>
      <c r="I31" s="276"/>
      <c r="J31" s="276"/>
      <c r="K31" s="276"/>
      <c r="L31" s="218"/>
      <c r="M31" s="99"/>
    </row>
    <row r="32" spans="1:14" ht="8.25" customHeight="1">
      <c r="A32" s="70" t="s">
        <v>101</v>
      </c>
      <c r="B32" s="70"/>
      <c r="C32" s="70"/>
      <c r="D32" s="70"/>
      <c r="E32" s="220">
        <v>31</v>
      </c>
      <c r="F32" s="104">
        <f>E32*Компьютеры!H1</f>
        <v>4805</v>
      </c>
      <c r="H32" s="70"/>
      <c r="I32" s="70"/>
      <c r="J32" s="70"/>
      <c r="K32" s="70"/>
      <c r="L32" s="219"/>
      <c r="M32" s="107">
        <f>L32*Компьютеры!H1</f>
        <v>0</v>
      </c>
      <c r="N32" s="103"/>
    </row>
    <row r="33" spans="1:14" ht="8.25" customHeight="1">
      <c r="A33" s="70" t="s">
        <v>415</v>
      </c>
      <c r="B33" s="70"/>
      <c r="C33" s="70"/>
      <c r="D33" s="70"/>
      <c r="E33" s="220">
        <v>37</v>
      </c>
      <c r="F33" s="104">
        <f>E33*Компьютеры!H1</f>
        <v>5735</v>
      </c>
      <c r="H33" s="70" t="s">
        <v>60</v>
      </c>
      <c r="I33" s="70"/>
      <c r="J33" s="70"/>
      <c r="K33" s="70"/>
      <c r="L33" s="219">
        <v>43</v>
      </c>
      <c r="M33" s="107">
        <f>L33*Компьютеры!H1</f>
        <v>6665</v>
      </c>
      <c r="N33" s="68"/>
    </row>
    <row r="34" spans="1:14" ht="8.25" customHeight="1">
      <c r="A34" s="70" t="s">
        <v>102</v>
      </c>
      <c r="B34" s="70"/>
      <c r="C34" s="70"/>
      <c r="D34" s="70"/>
      <c r="E34" s="223">
        <v>46.5</v>
      </c>
      <c r="F34" s="104">
        <f>E34*Компьютеры!H1</f>
        <v>7207.5</v>
      </c>
      <c r="H34" s="196" t="s">
        <v>238</v>
      </c>
      <c r="I34" s="196"/>
      <c r="J34" s="196"/>
      <c r="K34" s="196"/>
      <c r="L34" s="219">
        <v>9</v>
      </c>
      <c r="M34" s="107">
        <f>L34*Компьютеры!H1</f>
        <v>1395</v>
      </c>
      <c r="N34" s="68"/>
    </row>
    <row r="35" spans="1:14" ht="9" customHeight="1">
      <c r="A35" s="70" t="s">
        <v>326</v>
      </c>
      <c r="B35" s="70"/>
      <c r="C35" s="70"/>
      <c r="D35" s="70"/>
      <c r="E35" s="223">
        <v>59</v>
      </c>
      <c r="F35" s="104">
        <f>E35*Компьютеры!H1</f>
        <v>9145</v>
      </c>
      <c r="H35" s="70" t="s">
        <v>298</v>
      </c>
      <c r="I35" s="70"/>
      <c r="J35" s="70"/>
      <c r="K35" s="70"/>
      <c r="L35" s="219">
        <v>49</v>
      </c>
      <c r="M35" s="107">
        <f>L35*Компьютеры!H1</f>
        <v>7595</v>
      </c>
      <c r="N35" s="68"/>
    </row>
    <row r="36" spans="1:14" ht="8.25" customHeight="1">
      <c r="A36" s="80" t="s">
        <v>78</v>
      </c>
      <c r="B36" s="108"/>
      <c r="C36" s="108"/>
      <c r="D36" s="108"/>
      <c r="E36" s="219">
        <v>40</v>
      </c>
      <c r="F36" s="107">
        <f>E36*Компьютеры!H1</f>
        <v>6200</v>
      </c>
      <c r="G36" s="106"/>
      <c r="H36" s="70" t="s">
        <v>241</v>
      </c>
      <c r="I36" s="70"/>
      <c r="J36" s="70"/>
      <c r="K36" s="70"/>
      <c r="L36" s="219">
        <v>47</v>
      </c>
      <c r="M36" s="107">
        <f>L36*Компьютеры!H1</f>
        <v>7285</v>
      </c>
      <c r="N36" s="103"/>
    </row>
    <row r="37" spans="1:14" ht="8.25" customHeight="1">
      <c r="A37" s="80"/>
      <c r="B37" s="70"/>
      <c r="C37" s="70"/>
      <c r="D37" s="70"/>
      <c r="E37" s="220"/>
      <c r="F37" s="107">
        <f>E37*Компьютеры!H1</f>
        <v>0</v>
      </c>
      <c r="H37" s="70" t="s">
        <v>164</v>
      </c>
      <c r="I37" s="70"/>
      <c r="J37" s="70"/>
      <c r="K37" s="70"/>
      <c r="L37" s="219">
        <v>54</v>
      </c>
      <c r="M37" s="107">
        <f>L37*Компьютеры!H1</f>
        <v>8370</v>
      </c>
      <c r="N37" s="103"/>
    </row>
    <row r="38" spans="1:14" ht="8.25" customHeight="1">
      <c r="A38" s="276" t="s">
        <v>239</v>
      </c>
      <c r="B38" s="276"/>
      <c r="C38" s="276"/>
      <c r="D38" s="276"/>
      <c r="E38" s="224"/>
      <c r="F38" s="109"/>
      <c r="H38" s="70" t="s">
        <v>165</v>
      </c>
      <c r="I38" s="70"/>
      <c r="J38" s="70"/>
      <c r="K38" s="70"/>
      <c r="L38" s="219">
        <v>25</v>
      </c>
      <c r="M38" s="107">
        <f>L38*Компьютеры!H1</f>
        <v>3875</v>
      </c>
      <c r="N38" s="103"/>
    </row>
    <row r="39" spans="1:18" ht="8.25" customHeight="1">
      <c r="A39" s="352" t="s">
        <v>36</v>
      </c>
      <c r="B39" s="333"/>
      <c r="C39" s="333"/>
      <c r="D39" s="333"/>
      <c r="E39" s="353">
        <v>157</v>
      </c>
      <c r="F39" s="335">
        <f>E39*Компьютеры!H1</f>
        <v>24335</v>
      </c>
      <c r="H39" s="70" t="s">
        <v>276</v>
      </c>
      <c r="I39" s="70"/>
      <c r="J39" s="70"/>
      <c r="K39" s="70"/>
      <c r="L39" s="209">
        <v>21</v>
      </c>
      <c r="M39" s="107">
        <f>L39*Компьютеры!H1</f>
        <v>3255</v>
      </c>
      <c r="N39" s="110"/>
      <c r="O39" s="68"/>
      <c r="P39" s="68"/>
      <c r="Q39" s="68"/>
      <c r="R39" s="68"/>
    </row>
    <row r="40" spans="1:14" ht="8.25" customHeight="1">
      <c r="A40" s="333"/>
      <c r="B40" s="333"/>
      <c r="C40" s="333"/>
      <c r="D40" s="333"/>
      <c r="E40" s="353"/>
      <c r="F40" s="335"/>
      <c r="H40" s="70" t="s">
        <v>278</v>
      </c>
      <c r="I40" s="70"/>
      <c r="J40" s="70"/>
      <c r="K40" s="70"/>
      <c r="L40" s="219">
        <v>25.5</v>
      </c>
      <c r="M40" s="107">
        <f>L40*Компьютеры!H1</f>
        <v>3952.5</v>
      </c>
      <c r="N40" s="103"/>
    </row>
    <row r="41" spans="1:14" ht="8.25" customHeight="1">
      <c r="A41" s="352" t="s">
        <v>38</v>
      </c>
      <c r="B41" s="333"/>
      <c r="C41" s="333"/>
      <c r="D41" s="333"/>
      <c r="E41" s="348">
        <v>157</v>
      </c>
      <c r="F41" s="335">
        <f>E41*Компьютеры!H1</f>
        <v>24335</v>
      </c>
      <c r="H41" s="70" t="s">
        <v>279</v>
      </c>
      <c r="I41" s="70"/>
      <c r="J41" s="70"/>
      <c r="K41" s="70"/>
      <c r="L41" s="219">
        <v>23</v>
      </c>
      <c r="M41" s="107">
        <f>L41*Компьютеры!H1</f>
        <v>3565</v>
      </c>
      <c r="N41" s="103"/>
    </row>
    <row r="42" spans="1:18" ht="8.25" customHeight="1">
      <c r="A42" s="333"/>
      <c r="B42" s="333"/>
      <c r="C42" s="333"/>
      <c r="D42" s="333"/>
      <c r="E42" s="348"/>
      <c r="F42" s="335"/>
      <c r="H42" s="70" t="s">
        <v>280</v>
      </c>
      <c r="I42" s="70"/>
      <c r="J42" s="70"/>
      <c r="K42" s="70"/>
      <c r="L42" s="219">
        <v>33.5</v>
      </c>
      <c r="M42" s="107">
        <f>L42*Компьютеры!H1</f>
        <v>5192.5</v>
      </c>
      <c r="N42" s="68"/>
      <c r="O42" s="68"/>
      <c r="P42" s="68"/>
      <c r="Q42" s="68"/>
      <c r="R42" s="68"/>
    </row>
    <row r="43" spans="1:18" ht="8.25" customHeight="1">
      <c r="A43" s="352" t="s">
        <v>27</v>
      </c>
      <c r="B43" s="333"/>
      <c r="C43" s="333"/>
      <c r="D43" s="333"/>
      <c r="E43" s="348">
        <v>199.5</v>
      </c>
      <c r="F43" s="335">
        <f>E43*Компьютеры!H1</f>
        <v>30922.5</v>
      </c>
      <c r="H43" s="70" t="s">
        <v>281</v>
      </c>
      <c r="I43" s="70"/>
      <c r="J43" s="70"/>
      <c r="K43" s="70"/>
      <c r="L43" s="219">
        <v>30</v>
      </c>
      <c r="M43" s="107">
        <f>L43*Компьютеры!H1</f>
        <v>4650</v>
      </c>
      <c r="N43" s="68"/>
      <c r="O43"/>
      <c r="P43"/>
      <c r="Q43"/>
      <c r="R43"/>
    </row>
    <row r="44" spans="1:18" ht="8.25" customHeight="1">
      <c r="A44" s="333"/>
      <c r="B44" s="333"/>
      <c r="C44" s="333"/>
      <c r="D44" s="333"/>
      <c r="E44" s="348"/>
      <c r="F44" s="335"/>
      <c r="H44" s="70" t="s">
        <v>282</v>
      </c>
      <c r="I44" s="70"/>
      <c r="J44" s="70"/>
      <c r="K44" s="70"/>
      <c r="L44" s="219">
        <v>36</v>
      </c>
      <c r="M44" s="107">
        <f>L44*Компьютеры!H1</f>
        <v>5580</v>
      </c>
      <c r="N44" s="68"/>
      <c r="O44" s="68"/>
      <c r="P44" s="68"/>
      <c r="Q44" s="68"/>
      <c r="R44" s="68"/>
    </row>
    <row r="45" spans="1:14" ht="8.25" customHeight="1">
      <c r="A45" s="349" t="s">
        <v>21</v>
      </c>
      <c r="B45" s="349"/>
      <c r="C45" s="349"/>
      <c r="D45" s="349"/>
      <c r="E45" s="348">
        <v>218</v>
      </c>
      <c r="F45" s="335">
        <f>E45*Компьютеры!H1</f>
        <v>33790</v>
      </c>
      <c r="H45" s="70" t="s">
        <v>62</v>
      </c>
      <c r="I45" s="70"/>
      <c r="J45" s="70"/>
      <c r="K45" s="70"/>
      <c r="L45" s="219">
        <v>56</v>
      </c>
      <c r="M45" s="107">
        <f>L45*Компьютеры!H1</f>
        <v>8680</v>
      </c>
      <c r="N45" s="68"/>
    </row>
    <row r="46" spans="1:18" ht="9" customHeight="1">
      <c r="A46" s="349"/>
      <c r="B46" s="349"/>
      <c r="C46" s="349"/>
      <c r="D46" s="349"/>
      <c r="E46" s="348"/>
      <c r="F46" s="335"/>
      <c r="G46" s="106"/>
      <c r="H46" s="70" t="s">
        <v>386</v>
      </c>
      <c r="I46" s="70"/>
      <c r="J46" s="70"/>
      <c r="K46" s="70"/>
      <c r="L46" s="219">
        <v>32</v>
      </c>
      <c r="M46" s="107">
        <f>L46*Компьютеры!H1</f>
        <v>4960</v>
      </c>
      <c r="N46" s="68"/>
      <c r="O46"/>
      <c r="P46"/>
      <c r="Q46"/>
      <c r="R46"/>
    </row>
    <row r="47" spans="1:14" ht="9" customHeight="1">
      <c r="A47" s="349" t="s">
        <v>304</v>
      </c>
      <c r="B47" s="349"/>
      <c r="C47" s="349"/>
      <c r="D47" s="349"/>
      <c r="E47" s="348">
        <v>322</v>
      </c>
      <c r="F47" s="335">
        <f>E47*Компьютеры!H1</f>
        <v>49910</v>
      </c>
      <c r="H47" s="70" t="s">
        <v>387</v>
      </c>
      <c r="I47" s="70"/>
      <c r="J47" s="70"/>
      <c r="K47" s="70"/>
      <c r="L47" s="219">
        <v>44</v>
      </c>
      <c r="M47" s="107">
        <f>L47*Компьютеры!H1</f>
        <v>6820</v>
      </c>
      <c r="N47" s="68"/>
    </row>
    <row r="48" spans="1:14" ht="8.25" customHeight="1">
      <c r="A48" s="349"/>
      <c r="B48" s="349"/>
      <c r="C48" s="349"/>
      <c r="D48" s="349"/>
      <c r="E48" s="348"/>
      <c r="F48" s="335"/>
      <c r="G48" s="106"/>
      <c r="H48" s="70" t="s">
        <v>388</v>
      </c>
      <c r="I48" s="70"/>
      <c r="J48" s="70"/>
      <c r="K48" s="70"/>
      <c r="L48" s="219">
        <v>48</v>
      </c>
      <c r="M48" s="107">
        <f>L48*Компьютеры!H1</f>
        <v>7440</v>
      </c>
      <c r="N48" s="68"/>
    </row>
    <row r="49" spans="1:14" ht="8.25" customHeight="1">
      <c r="A49" s="349" t="s">
        <v>37</v>
      </c>
      <c r="B49" s="349"/>
      <c r="C49" s="349"/>
      <c r="D49" s="349"/>
      <c r="E49" s="334">
        <v>324</v>
      </c>
      <c r="F49" s="335">
        <f>E49*Компьютеры!H1</f>
        <v>50220</v>
      </c>
      <c r="G49" s="106"/>
      <c r="H49" s="70"/>
      <c r="I49" s="70"/>
      <c r="J49" s="70"/>
      <c r="K49" s="70"/>
      <c r="L49" s="219"/>
      <c r="M49" s="107">
        <f>L49*Компьютеры!H1</f>
        <v>0</v>
      </c>
      <c r="N49" s="68"/>
    </row>
    <row r="50" spans="1:14" ht="8.25" customHeight="1">
      <c r="A50" s="349"/>
      <c r="B50" s="349"/>
      <c r="C50" s="349"/>
      <c r="D50" s="349"/>
      <c r="E50" s="334"/>
      <c r="F50" s="335"/>
      <c r="H50" s="70" t="s">
        <v>361</v>
      </c>
      <c r="I50" s="70"/>
      <c r="J50" s="70"/>
      <c r="K50" s="70"/>
      <c r="L50" s="219">
        <v>34</v>
      </c>
      <c r="M50" s="107">
        <f>L50*Компьютеры!H1</f>
        <v>5270</v>
      </c>
      <c r="N50" s="68"/>
    </row>
    <row r="51" spans="1:14" ht="9" customHeight="1">
      <c r="A51" s="349" t="s">
        <v>283</v>
      </c>
      <c r="B51" s="349"/>
      <c r="C51" s="349"/>
      <c r="D51" s="349"/>
      <c r="E51" s="334">
        <v>65</v>
      </c>
      <c r="F51" s="335">
        <f>E51*Компьютеры!H1</f>
        <v>10075</v>
      </c>
      <c r="H51" s="111" t="s">
        <v>265</v>
      </c>
      <c r="I51" s="111"/>
      <c r="J51" s="111"/>
      <c r="K51" s="111"/>
      <c r="L51" s="229">
        <v>37</v>
      </c>
      <c r="M51" s="107">
        <f>L51*Компьютеры!H1</f>
        <v>5735</v>
      </c>
      <c r="N51" s="68"/>
    </row>
    <row r="52" spans="1:14" ht="8.25" customHeight="1">
      <c r="A52" s="349"/>
      <c r="B52" s="349"/>
      <c r="C52" s="349"/>
      <c r="D52" s="349"/>
      <c r="E52" s="334"/>
      <c r="F52" s="335"/>
      <c r="H52" s="111" t="s">
        <v>243</v>
      </c>
      <c r="I52" s="111"/>
      <c r="J52" s="111"/>
      <c r="K52" s="111"/>
      <c r="L52" s="229">
        <v>15</v>
      </c>
      <c r="M52" s="107">
        <f>L52*Компьютеры!H1</f>
        <v>2325</v>
      </c>
      <c r="N52" s="68"/>
    </row>
    <row r="53" spans="1:14" ht="8.25" customHeight="1">
      <c r="A53" s="350" t="s">
        <v>43</v>
      </c>
      <c r="B53" s="350"/>
      <c r="C53" s="350"/>
      <c r="D53" s="350"/>
      <c r="E53" s="334">
        <v>386</v>
      </c>
      <c r="F53" s="351">
        <f>E53*Компьютеры!H1</f>
        <v>59830</v>
      </c>
      <c r="H53" s="111" t="s">
        <v>242</v>
      </c>
      <c r="I53" s="111"/>
      <c r="J53" s="111"/>
      <c r="K53" s="111"/>
      <c r="L53" s="229">
        <v>31</v>
      </c>
      <c r="M53" s="107">
        <f>L53*Компьютеры!H1</f>
        <v>4805</v>
      </c>
      <c r="N53" s="68"/>
    </row>
    <row r="54" spans="1:14" ht="8.25" customHeight="1">
      <c r="A54" s="350"/>
      <c r="B54" s="350"/>
      <c r="C54" s="350"/>
      <c r="D54" s="350"/>
      <c r="E54" s="334"/>
      <c r="F54" s="351"/>
      <c r="H54" s="276" t="s">
        <v>246</v>
      </c>
      <c r="I54" s="276"/>
      <c r="J54" s="276"/>
      <c r="K54" s="276"/>
      <c r="L54" s="218"/>
      <c r="M54" s="99">
        <v>0</v>
      </c>
      <c r="N54" s="68"/>
    </row>
    <row r="55" spans="1:14" ht="8.25" customHeight="1">
      <c r="A55" s="349" t="s">
        <v>50</v>
      </c>
      <c r="B55" s="349"/>
      <c r="C55" s="349"/>
      <c r="D55" s="349"/>
      <c r="E55" s="334">
        <v>264</v>
      </c>
      <c r="F55" s="335">
        <f>E55*Компьютеры!H1</f>
        <v>40920</v>
      </c>
      <c r="H55" s="111" t="s">
        <v>247</v>
      </c>
      <c r="I55" s="111"/>
      <c r="J55" s="111"/>
      <c r="K55" s="111"/>
      <c r="L55" s="230">
        <v>35</v>
      </c>
      <c r="M55" s="107">
        <f>L55*Компьютеры!H1</f>
        <v>5425</v>
      </c>
      <c r="N55" s="68"/>
    </row>
    <row r="56" spans="1:14" ht="8.25" customHeight="1">
      <c r="A56" s="349"/>
      <c r="B56" s="349"/>
      <c r="C56" s="349"/>
      <c r="D56" s="349"/>
      <c r="E56" s="334"/>
      <c r="F56" s="335"/>
      <c r="H56" s="111" t="s">
        <v>248</v>
      </c>
      <c r="I56" s="111"/>
      <c r="J56" s="111"/>
      <c r="K56" s="111"/>
      <c r="L56" s="230">
        <v>37</v>
      </c>
      <c r="M56" s="107">
        <f>L56*Компьютеры!H1</f>
        <v>5735</v>
      </c>
      <c r="N56" s="68"/>
    </row>
    <row r="57" spans="1:14" ht="8.25" customHeight="1">
      <c r="A57" s="333"/>
      <c r="B57" s="333"/>
      <c r="C57" s="333"/>
      <c r="D57" s="333"/>
      <c r="E57" s="334"/>
      <c r="F57" s="335">
        <f>E57*Компьютеры!H1</f>
        <v>0</v>
      </c>
      <c r="H57" s="111" t="s">
        <v>132</v>
      </c>
      <c r="I57" s="111"/>
      <c r="J57" s="111"/>
      <c r="K57" s="111"/>
      <c r="L57" s="230">
        <v>34</v>
      </c>
      <c r="M57" s="107">
        <f>L57*Компьютеры!H1</f>
        <v>5270</v>
      </c>
      <c r="N57" s="68"/>
    </row>
    <row r="58" spans="1:14" ht="8.25" customHeight="1">
      <c r="A58" s="333"/>
      <c r="B58" s="333"/>
      <c r="C58" s="333"/>
      <c r="D58" s="333"/>
      <c r="E58" s="334"/>
      <c r="F58" s="335"/>
      <c r="H58" s="111" t="s">
        <v>133</v>
      </c>
      <c r="I58" s="111"/>
      <c r="J58" s="111"/>
      <c r="K58" s="111"/>
      <c r="L58" s="230">
        <v>48</v>
      </c>
      <c r="M58" s="107">
        <f>L58*Компьютеры!H1</f>
        <v>7440</v>
      </c>
      <c r="N58" s="68"/>
    </row>
    <row r="59" spans="1:14" ht="9" customHeight="1">
      <c r="A59" s="333" t="s">
        <v>157</v>
      </c>
      <c r="B59" s="333"/>
      <c r="C59" s="333"/>
      <c r="D59" s="333"/>
      <c r="E59" s="334">
        <v>59.5</v>
      </c>
      <c r="F59" s="335">
        <f>E59*Компьютеры!H1</f>
        <v>9222.5</v>
      </c>
      <c r="H59" s="111" t="s">
        <v>134</v>
      </c>
      <c r="I59" s="111"/>
      <c r="J59" s="111"/>
      <c r="K59" s="111"/>
      <c r="L59" s="230">
        <v>36</v>
      </c>
      <c r="M59" s="107">
        <f>L59*Компьютеры!H1</f>
        <v>5580</v>
      </c>
      <c r="N59" s="68"/>
    </row>
    <row r="60" spans="1:18" ht="9" customHeight="1">
      <c r="A60" s="333"/>
      <c r="B60" s="333"/>
      <c r="C60" s="333"/>
      <c r="D60" s="333"/>
      <c r="E60" s="334"/>
      <c r="F60" s="335"/>
      <c r="H60" s="111" t="s">
        <v>135</v>
      </c>
      <c r="I60" s="111"/>
      <c r="J60" s="111"/>
      <c r="K60" s="111"/>
      <c r="L60" s="230">
        <v>37</v>
      </c>
      <c r="M60" s="107">
        <f>L60*Компьютеры!H1</f>
        <v>5735</v>
      </c>
      <c r="N60" s="68"/>
      <c r="O60" s="306"/>
      <c r="P60" s="306"/>
      <c r="Q60" s="306"/>
      <c r="R60" s="306"/>
    </row>
    <row r="61" spans="1:18" ht="8.25" customHeight="1">
      <c r="A61" s="333" t="s">
        <v>136</v>
      </c>
      <c r="B61" s="333"/>
      <c r="C61" s="333"/>
      <c r="D61" s="333"/>
      <c r="E61" s="348">
        <v>70</v>
      </c>
      <c r="F61" s="335">
        <f>E61*Компьютеры!H1</f>
        <v>10850</v>
      </c>
      <c r="H61" s="111" t="s">
        <v>137</v>
      </c>
      <c r="I61" s="111"/>
      <c r="J61" s="111"/>
      <c r="K61" s="111"/>
      <c r="L61" s="230">
        <v>59</v>
      </c>
      <c r="M61" s="107">
        <f>L61*Компьютеры!H1</f>
        <v>9145</v>
      </c>
      <c r="N61" s="68"/>
      <c r="O61" s="305"/>
      <c r="P61" s="305"/>
      <c r="Q61" s="305"/>
      <c r="R61" s="305"/>
    </row>
    <row r="62" spans="1:18" ht="8.25" customHeight="1">
      <c r="A62" s="333"/>
      <c r="B62" s="333"/>
      <c r="C62" s="333"/>
      <c r="D62" s="333"/>
      <c r="E62" s="348"/>
      <c r="F62" s="335"/>
      <c r="H62" s="111" t="s">
        <v>138</v>
      </c>
      <c r="I62" s="111"/>
      <c r="J62" s="111"/>
      <c r="K62" s="111"/>
      <c r="L62" s="230">
        <v>35</v>
      </c>
      <c r="M62" s="107">
        <f>L62*Компьютеры!H1</f>
        <v>5425</v>
      </c>
      <c r="N62" s="68"/>
      <c r="O62" s="305"/>
      <c r="P62" s="305"/>
      <c r="Q62" s="305"/>
      <c r="R62" s="305"/>
    </row>
    <row r="63" spans="1:18" ht="8.25" customHeight="1">
      <c r="A63" s="333" t="s">
        <v>156</v>
      </c>
      <c r="B63" s="333"/>
      <c r="C63" s="333"/>
      <c r="D63" s="333"/>
      <c r="E63" s="348">
        <v>69</v>
      </c>
      <c r="F63" s="335">
        <f>E63*Компьютеры!H1</f>
        <v>10695</v>
      </c>
      <c r="H63" s="111" t="s">
        <v>139</v>
      </c>
      <c r="I63" s="111"/>
      <c r="J63" s="111"/>
      <c r="K63" s="111"/>
      <c r="L63" s="230">
        <v>32</v>
      </c>
      <c r="M63" s="107">
        <f>L63*Компьютеры!H1</f>
        <v>4960</v>
      </c>
      <c r="N63" s="68"/>
      <c r="O63" s="92"/>
      <c r="P63" s="92"/>
      <c r="Q63" s="92"/>
      <c r="R63" s="92"/>
    </row>
    <row r="64" spans="1:18" ht="8.25" customHeight="1">
      <c r="A64" s="333"/>
      <c r="B64" s="333"/>
      <c r="C64" s="333"/>
      <c r="D64" s="333"/>
      <c r="E64" s="348"/>
      <c r="F64" s="335"/>
      <c r="H64" s="111" t="s">
        <v>140</v>
      </c>
      <c r="I64" s="111"/>
      <c r="J64" s="111"/>
      <c r="K64" s="111"/>
      <c r="L64" s="230">
        <v>39</v>
      </c>
      <c r="M64" s="107">
        <f>L64*Компьютеры!H1</f>
        <v>6045</v>
      </c>
      <c r="N64" s="68"/>
      <c r="O64" s="92"/>
      <c r="P64" s="92"/>
      <c r="Q64" s="92"/>
      <c r="R64" s="92"/>
    </row>
    <row r="65" spans="1:18" ht="8.25" customHeight="1">
      <c r="A65" s="333" t="s">
        <v>212</v>
      </c>
      <c r="B65" s="333"/>
      <c r="C65" s="333"/>
      <c r="D65" s="333"/>
      <c r="E65" s="348">
        <v>71</v>
      </c>
      <c r="F65" s="335">
        <f>E65*Компьютеры!H1</f>
        <v>11005</v>
      </c>
      <c r="H65" s="111" t="s">
        <v>141</v>
      </c>
      <c r="I65" s="111"/>
      <c r="J65" s="111"/>
      <c r="K65" s="111"/>
      <c r="L65" s="230">
        <v>38</v>
      </c>
      <c r="M65" s="107">
        <f>L65*Компьютеры!H1</f>
        <v>5890</v>
      </c>
      <c r="N65" s="68"/>
      <c r="O65" s="92"/>
      <c r="P65" s="92"/>
      <c r="Q65" s="92"/>
      <c r="R65" s="92"/>
    </row>
    <row r="66" spans="1:18" ht="9" customHeight="1">
      <c r="A66" s="333"/>
      <c r="B66" s="333"/>
      <c r="C66" s="333"/>
      <c r="D66" s="333"/>
      <c r="E66" s="348"/>
      <c r="F66" s="335"/>
      <c r="H66" s="111" t="s">
        <v>142</v>
      </c>
      <c r="I66" s="111"/>
      <c r="J66" s="111"/>
      <c r="K66" s="111"/>
      <c r="L66" s="230">
        <v>41</v>
      </c>
      <c r="M66" s="107">
        <f>L66*Компьютеры!H1</f>
        <v>6355</v>
      </c>
      <c r="N66" s="68"/>
      <c r="O66" s="92"/>
      <c r="P66" s="92"/>
      <c r="Q66" s="92"/>
      <c r="R66" s="92"/>
    </row>
    <row r="67" spans="1:18" ht="8.25" customHeight="1">
      <c r="A67" s="333" t="s">
        <v>116</v>
      </c>
      <c r="B67" s="333"/>
      <c r="C67" s="333"/>
      <c r="D67" s="333"/>
      <c r="E67" s="334">
        <v>109</v>
      </c>
      <c r="F67" s="335">
        <f>E67*Компьютеры!H1</f>
        <v>16895</v>
      </c>
      <c r="H67" s="111" t="s">
        <v>143</v>
      </c>
      <c r="I67" s="111"/>
      <c r="J67" s="111"/>
      <c r="K67" s="111"/>
      <c r="L67" s="230">
        <v>41</v>
      </c>
      <c r="M67" s="107">
        <f>L67*Компьютеры!H1</f>
        <v>6355</v>
      </c>
      <c r="N67" s="68"/>
      <c r="O67" s="92"/>
      <c r="P67" s="92"/>
      <c r="Q67" s="92"/>
      <c r="R67" s="92"/>
    </row>
    <row r="68" spans="1:18" ht="9" customHeight="1">
      <c r="A68" s="333"/>
      <c r="B68" s="333"/>
      <c r="C68" s="333"/>
      <c r="D68" s="333"/>
      <c r="E68" s="334"/>
      <c r="F68" s="335"/>
      <c r="H68" s="111" t="s">
        <v>144</v>
      </c>
      <c r="I68" s="111"/>
      <c r="J68" s="111"/>
      <c r="K68" s="111"/>
      <c r="L68" s="230">
        <v>45</v>
      </c>
      <c r="M68" s="107">
        <f>L68*Компьютеры!H1</f>
        <v>6975</v>
      </c>
      <c r="N68" s="68"/>
      <c r="O68" s="92"/>
      <c r="P68" s="92"/>
      <c r="Q68" s="92"/>
      <c r="R68" s="92"/>
    </row>
    <row r="69" spans="1:18" ht="9" customHeight="1">
      <c r="A69" s="333" t="s">
        <v>115</v>
      </c>
      <c r="B69" s="333"/>
      <c r="C69" s="333"/>
      <c r="D69" s="333"/>
      <c r="E69" s="334">
        <v>64</v>
      </c>
      <c r="F69" s="335">
        <f>E69*Компьютеры!H1</f>
        <v>9920</v>
      </c>
      <c r="H69" s="111" t="s">
        <v>145</v>
      </c>
      <c r="I69" s="111"/>
      <c r="J69" s="111"/>
      <c r="K69" s="111"/>
      <c r="L69" s="230">
        <v>37.7</v>
      </c>
      <c r="M69" s="107">
        <f>L69*Компьютеры!H1</f>
        <v>5843.5</v>
      </c>
      <c r="N69" s="68"/>
      <c r="O69"/>
      <c r="P69"/>
      <c r="Q69"/>
      <c r="R69"/>
    </row>
    <row r="70" spans="1:14" ht="8.25" customHeight="1">
      <c r="A70" s="333"/>
      <c r="B70" s="333"/>
      <c r="C70" s="333"/>
      <c r="D70" s="333"/>
      <c r="E70" s="334"/>
      <c r="F70" s="335"/>
      <c r="H70" s="123" t="s">
        <v>146</v>
      </c>
      <c r="I70" s="123"/>
      <c r="J70" s="123"/>
      <c r="K70" s="123"/>
      <c r="L70" s="231">
        <v>45</v>
      </c>
      <c r="M70" s="112">
        <f>L70*Компьютеры!H1</f>
        <v>6975</v>
      </c>
      <c r="N70" s="68"/>
    </row>
    <row r="71" spans="1:14" ht="8.25" customHeight="1">
      <c r="A71" s="333" t="s">
        <v>147</v>
      </c>
      <c r="B71" s="333"/>
      <c r="C71" s="333"/>
      <c r="D71" s="333"/>
      <c r="E71" s="334">
        <v>107</v>
      </c>
      <c r="F71" s="335">
        <f>E71*Компьютеры!H1</f>
        <v>16585</v>
      </c>
      <c r="H71" s="276" t="s">
        <v>286</v>
      </c>
      <c r="I71" s="276"/>
      <c r="J71" s="276"/>
      <c r="K71" s="276"/>
      <c r="L71" s="218"/>
      <c r="M71" s="99"/>
      <c r="N71" s="68"/>
    </row>
    <row r="72" spans="1:14" ht="8.25" customHeight="1">
      <c r="A72" s="333"/>
      <c r="B72" s="333"/>
      <c r="C72" s="333"/>
      <c r="D72" s="333"/>
      <c r="E72" s="334"/>
      <c r="F72" s="335"/>
      <c r="H72" s="80" t="s">
        <v>179</v>
      </c>
      <c r="I72" s="70"/>
      <c r="J72" s="70"/>
      <c r="K72" s="70"/>
      <c r="L72" s="219">
        <v>228</v>
      </c>
      <c r="M72" s="124">
        <f>L72*Компьютеры!H1</f>
        <v>35340</v>
      </c>
      <c r="N72" s="68"/>
    </row>
    <row r="73" spans="1:14" ht="7.5" customHeight="1">
      <c r="A73" s="333" t="s">
        <v>284</v>
      </c>
      <c r="B73" s="333"/>
      <c r="C73" s="333"/>
      <c r="D73" s="333"/>
      <c r="E73" s="334">
        <v>64</v>
      </c>
      <c r="F73" s="335">
        <f>E73*Компьютеры!H1</f>
        <v>9920</v>
      </c>
      <c r="H73" s="336" t="s">
        <v>120</v>
      </c>
      <c r="I73" s="336"/>
      <c r="J73" s="336"/>
      <c r="K73" s="336"/>
      <c r="L73" s="232">
        <v>87</v>
      </c>
      <c r="M73" s="124">
        <f>L73*Компьютеры!H1</f>
        <v>13485</v>
      </c>
      <c r="N73" s="68"/>
    </row>
    <row r="74" spans="1:14" ht="9" customHeight="1">
      <c r="A74" s="333"/>
      <c r="B74" s="333"/>
      <c r="C74" s="333"/>
      <c r="D74" s="333"/>
      <c r="E74" s="334"/>
      <c r="F74" s="335"/>
      <c r="H74" s="336" t="s">
        <v>269</v>
      </c>
      <c r="I74" s="336"/>
      <c r="J74" s="336"/>
      <c r="K74" s="336"/>
      <c r="L74" s="232">
        <v>304</v>
      </c>
      <c r="M74" s="124">
        <f>L74*Компьютеры!H1</f>
        <v>47120</v>
      </c>
      <c r="N74" s="68"/>
    </row>
    <row r="75" spans="1:14" ht="8.25" customHeight="1">
      <c r="A75" s="333" t="s">
        <v>285</v>
      </c>
      <c r="B75" s="333"/>
      <c r="C75" s="333"/>
      <c r="D75" s="333"/>
      <c r="E75" s="334">
        <v>66</v>
      </c>
      <c r="F75" s="335">
        <f>E75*Компьютеры!H1</f>
        <v>10230</v>
      </c>
      <c r="H75" s="336" t="s">
        <v>315</v>
      </c>
      <c r="I75" s="336"/>
      <c r="J75" s="336"/>
      <c r="K75" s="336"/>
      <c r="L75" s="232">
        <v>82</v>
      </c>
      <c r="M75" s="124">
        <f>L75*Компьютеры!H1</f>
        <v>12710</v>
      </c>
      <c r="N75" s="68"/>
    </row>
    <row r="76" spans="1:14" ht="8.25" customHeight="1">
      <c r="A76" s="333"/>
      <c r="B76" s="333"/>
      <c r="C76" s="333"/>
      <c r="D76" s="333"/>
      <c r="E76" s="334"/>
      <c r="F76" s="335"/>
      <c r="H76" s="337" t="s">
        <v>259</v>
      </c>
      <c r="I76" s="337"/>
      <c r="J76" s="337"/>
      <c r="K76" s="337"/>
      <c r="L76" s="232">
        <v>34</v>
      </c>
      <c r="M76" s="124">
        <f>L76*Компьютеры!H1</f>
        <v>5270</v>
      </c>
      <c r="N76" s="68"/>
    </row>
    <row r="77" spans="1:15" ht="9" customHeight="1">
      <c r="A77" s="342"/>
      <c r="B77" s="343"/>
      <c r="C77" s="343"/>
      <c r="D77" s="344"/>
      <c r="E77" s="338"/>
      <c r="F77" s="340">
        <f>E77*Компьютеры!H1</f>
        <v>0</v>
      </c>
      <c r="H77" s="330" t="s">
        <v>260</v>
      </c>
      <c r="I77" s="331"/>
      <c r="J77" s="331"/>
      <c r="K77" s="332"/>
      <c r="L77" s="232">
        <v>21</v>
      </c>
      <c r="M77" s="124">
        <f>L77*Компьютеры!H1</f>
        <v>3255</v>
      </c>
      <c r="N77" s="68"/>
      <c r="O77" s="177"/>
    </row>
    <row r="78" spans="1:14" ht="8.25" customHeight="1">
      <c r="A78" s="345"/>
      <c r="B78" s="346"/>
      <c r="C78" s="346"/>
      <c r="D78" s="347"/>
      <c r="E78" s="339"/>
      <c r="F78" s="341"/>
      <c r="H78" s="330" t="s">
        <v>229</v>
      </c>
      <c r="I78" s="331"/>
      <c r="J78" s="331"/>
      <c r="K78" s="332"/>
      <c r="L78" s="232">
        <v>49</v>
      </c>
      <c r="M78" s="124">
        <f>L78*Компьютеры!H1</f>
        <v>7595</v>
      </c>
      <c r="N78" s="68"/>
    </row>
    <row r="79" spans="1:14" ht="8.25" customHeight="1">
      <c r="A79" s="261"/>
      <c r="B79" s="261"/>
      <c r="C79" s="261"/>
      <c r="D79" s="261"/>
      <c r="E79" s="219"/>
      <c r="F79" s="107">
        <f>E79*Компьютеры!H1</f>
        <v>0</v>
      </c>
      <c r="H79" s="327" t="s">
        <v>230</v>
      </c>
      <c r="I79" s="328"/>
      <c r="J79" s="328"/>
      <c r="K79" s="329"/>
      <c r="L79" s="233">
        <v>30</v>
      </c>
      <c r="M79" s="126">
        <f>L79*Компьютеры!H1</f>
        <v>4650</v>
      </c>
      <c r="N79" s="68"/>
    </row>
    <row r="80" spans="1:14" ht="8.25" customHeight="1">
      <c r="A80" s="81"/>
      <c r="B80" s="82"/>
      <c r="C80" s="82"/>
      <c r="D80" s="83"/>
      <c r="E80" s="219"/>
      <c r="F80" s="107">
        <f>E80*Компьютеры!H1</f>
        <v>0</v>
      </c>
      <c r="H80" s="80" t="s">
        <v>23</v>
      </c>
      <c r="I80" s="70"/>
      <c r="J80" s="70"/>
      <c r="K80" s="70"/>
      <c r="L80" s="219">
        <v>37.5</v>
      </c>
      <c r="M80" s="107">
        <f>L80*Компьютеры!H1</f>
        <v>5812.5</v>
      </c>
      <c r="N80" s="68"/>
    </row>
    <row r="81" spans="1:14" ht="8.25" customHeight="1">
      <c r="A81" s="276" t="s">
        <v>198</v>
      </c>
      <c r="B81" s="276"/>
      <c r="C81" s="276"/>
      <c r="D81" s="276"/>
      <c r="E81" s="218"/>
      <c r="F81" s="99"/>
      <c r="H81" s="80" t="s">
        <v>24</v>
      </c>
      <c r="I81" s="70"/>
      <c r="J81" s="70"/>
      <c r="K81" s="70"/>
      <c r="L81" s="219">
        <v>51.5</v>
      </c>
      <c r="M81" s="107">
        <f>L81*Компьютеры!H1</f>
        <v>7982.5</v>
      </c>
      <c r="N81" s="68"/>
    </row>
    <row r="82" spans="1:14" ht="8.25" customHeight="1">
      <c r="A82" s="262"/>
      <c r="B82" s="262"/>
      <c r="C82" s="262"/>
      <c r="D82" s="262"/>
      <c r="E82" s="219"/>
      <c r="F82" s="71">
        <f>E82*Компьютеры!H1</f>
        <v>0</v>
      </c>
      <c r="G82" s="113"/>
      <c r="H82" s="70" t="s">
        <v>25</v>
      </c>
      <c r="I82" s="70"/>
      <c r="J82" s="70"/>
      <c r="K82" s="70"/>
      <c r="L82" s="219">
        <v>24.5</v>
      </c>
      <c r="M82" s="107">
        <f>L82*Компьютеры!H1</f>
        <v>3797.5</v>
      </c>
      <c r="N82" s="68"/>
    </row>
    <row r="83" spans="1:14" ht="8.25" customHeight="1">
      <c r="A83" s="80" t="s">
        <v>215</v>
      </c>
      <c r="B83" s="70"/>
      <c r="C83" s="70"/>
      <c r="D83" s="70"/>
      <c r="E83" s="219">
        <v>36</v>
      </c>
      <c r="F83" s="71">
        <f>E83*Компьютеры!H1</f>
        <v>5580</v>
      </c>
      <c r="G83" s="113"/>
      <c r="H83" s="70" t="s">
        <v>26</v>
      </c>
      <c r="I83" s="70"/>
      <c r="J83" s="70"/>
      <c r="K83" s="70"/>
      <c r="L83" s="219">
        <v>32</v>
      </c>
      <c r="M83" s="107">
        <f>L83*Компьютеры!H1</f>
        <v>4960</v>
      </c>
      <c r="N83" s="68"/>
    </row>
    <row r="84" spans="1:14" ht="8.25" customHeight="1">
      <c r="A84" s="74" t="s">
        <v>204</v>
      </c>
      <c r="B84" s="82"/>
      <c r="C84" s="82"/>
      <c r="D84" s="83"/>
      <c r="E84" s="219">
        <v>19.4</v>
      </c>
      <c r="F84" s="71">
        <f>E84*Компьютеры!H1</f>
        <v>3007</v>
      </c>
      <c r="G84" s="113"/>
      <c r="H84" s="114" t="s">
        <v>316</v>
      </c>
      <c r="I84" s="70"/>
      <c r="J84" s="70"/>
      <c r="K84" s="70"/>
      <c r="L84" s="219">
        <v>28</v>
      </c>
      <c r="M84" s="107">
        <f>L84*Компьютеры!H1</f>
        <v>4340</v>
      </c>
      <c r="N84" s="68"/>
    </row>
    <row r="85" spans="1:14" ht="8.25" customHeight="1">
      <c r="A85" s="74" t="s">
        <v>205</v>
      </c>
      <c r="B85" s="82"/>
      <c r="C85" s="82"/>
      <c r="D85" s="83"/>
      <c r="E85" s="219">
        <v>29</v>
      </c>
      <c r="F85" s="71">
        <f>E85*Компьютеры!H1</f>
        <v>4495</v>
      </c>
      <c r="H85" s="114" t="s">
        <v>173</v>
      </c>
      <c r="I85" s="70"/>
      <c r="J85" s="70"/>
      <c r="K85" s="70"/>
      <c r="L85" s="219">
        <v>36</v>
      </c>
      <c r="M85" s="107">
        <f>L85*Компьютеры!H1</f>
        <v>5580</v>
      </c>
      <c r="N85" s="68"/>
    </row>
    <row r="86" spans="1:14" ht="8.25" customHeight="1">
      <c r="A86" s="74" t="s">
        <v>367</v>
      </c>
      <c r="B86" s="82"/>
      <c r="C86" s="82"/>
      <c r="D86" s="83"/>
      <c r="E86" s="219">
        <v>17</v>
      </c>
      <c r="F86" s="71">
        <f>E86*Компьютеры!H1</f>
        <v>2635</v>
      </c>
      <c r="H86" s="80" t="s">
        <v>174</v>
      </c>
      <c r="I86" s="70"/>
      <c r="J86" s="70"/>
      <c r="K86" s="70"/>
      <c r="L86" s="219">
        <v>19.15</v>
      </c>
      <c r="M86" s="107">
        <f>L86*Компьютеры!H1</f>
        <v>2968.25</v>
      </c>
      <c r="N86" s="68"/>
    </row>
    <row r="87" spans="1:13" ht="8.25" customHeight="1">
      <c r="A87" s="74" t="s">
        <v>366</v>
      </c>
      <c r="B87" s="82"/>
      <c r="C87" s="82"/>
      <c r="D87" s="83"/>
      <c r="E87" s="219">
        <v>21</v>
      </c>
      <c r="F87" s="71">
        <f>E87*Компьютеры!H1</f>
        <v>3255</v>
      </c>
      <c r="H87" s="114" t="s">
        <v>175</v>
      </c>
      <c r="I87" s="70"/>
      <c r="J87" s="70"/>
      <c r="K87" s="70"/>
      <c r="L87" s="219">
        <v>36</v>
      </c>
      <c r="M87" s="107">
        <f>L87*Компьютеры!H1</f>
        <v>5580</v>
      </c>
    </row>
    <row r="88" spans="1:14" ht="12.75" customHeight="1">
      <c r="A88" s="249" t="s">
        <v>69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</row>
    <row r="89" spans="1:14" ht="12.75" customHeight="1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</row>
    <row r="90" spans="1:14" ht="18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</row>
    <row r="91" spans="1:14" ht="18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</row>
    <row r="92" spans="1:14" ht="18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</sheetData>
  <sheetProtection/>
  <mergeCells count="109">
    <mergeCell ref="H4:K4"/>
    <mergeCell ref="H19:K19"/>
    <mergeCell ref="A2:D2"/>
    <mergeCell ref="H2:K2"/>
    <mergeCell ref="A3:D3"/>
    <mergeCell ref="H3:K3"/>
    <mergeCell ref="A16:D16"/>
    <mergeCell ref="A17:D17"/>
    <mergeCell ref="H5:K5"/>
    <mergeCell ref="H9:K9"/>
    <mergeCell ref="H27:K27"/>
    <mergeCell ref="A24:D24"/>
    <mergeCell ref="A23:D23"/>
    <mergeCell ref="A25:D25"/>
    <mergeCell ref="H18:K18"/>
    <mergeCell ref="A19:D19"/>
    <mergeCell ref="A15:D15"/>
    <mergeCell ref="H14:K14"/>
    <mergeCell ref="H17:K17"/>
    <mergeCell ref="A18:D18"/>
    <mergeCell ref="H30:K30"/>
    <mergeCell ref="H31:K31"/>
    <mergeCell ref="A38:D38"/>
    <mergeCell ref="A20:D20"/>
    <mergeCell ref="A21:D21"/>
    <mergeCell ref="A22:D22"/>
    <mergeCell ref="H26:K26"/>
    <mergeCell ref="A28:D28"/>
    <mergeCell ref="H28:K28"/>
    <mergeCell ref="H29:K29"/>
    <mergeCell ref="A39:D40"/>
    <mergeCell ref="E39:E40"/>
    <mergeCell ref="F39:F40"/>
    <mergeCell ref="A41:D42"/>
    <mergeCell ref="E41:E42"/>
    <mergeCell ref="F41:F42"/>
    <mergeCell ref="A43:D44"/>
    <mergeCell ref="E43:E44"/>
    <mergeCell ref="F43:F44"/>
    <mergeCell ref="A45:D46"/>
    <mergeCell ref="E45:E46"/>
    <mergeCell ref="F45:F46"/>
    <mergeCell ref="A47:D48"/>
    <mergeCell ref="E47:E48"/>
    <mergeCell ref="F47:F48"/>
    <mergeCell ref="A49:D50"/>
    <mergeCell ref="E49:E50"/>
    <mergeCell ref="F49:F50"/>
    <mergeCell ref="A57:D58"/>
    <mergeCell ref="E57:E58"/>
    <mergeCell ref="F57:F58"/>
    <mergeCell ref="A51:D52"/>
    <mergeCell ref="E51:E52"/>
    <mergeCell ref="F51:F52"/>
    <mergeCell ref="A53:D54"/>
    <mergeCell ref="E53:E54"/>
    <mergeCell ref="F53:F54"/>
    <mergeCell ref="H54:K54"/>
    <mergeCell ref="A55:D56"/>
    <mergeCell ref="E55:E56"/>
    <mergeCell ref="F55:F56"/>
    <mergeCell ref="A61:D62"/>
    <mergeCell ref="E61:E62"/>
    <mergeCell ref="F61:F62"/>
    <mergeCell ref="O61:R61"/>
    <mergeCell ref="O62:R62"/>
    <mergeCell ref="A59:D60"/>
    <mergeCell ref="E59:E60"/>
    <mergeCell ref="F59:F60"/>
    <mergeCell ref="O60:R60"/>
    <mergeCell ref="A63:D64"/>
    <mergeCell ref="E63:E64"/>
    <mergeCell ref="F63:F64"/>
    <mergeCell ref="A65:D66"/>
    <mergeCell ref="E65:E66"/>
    <mergeCell ref="F65:F66"/>
    <mergeCell ref="A67:D68"/>
    <mergeCell ref="E67:E68"/>
    <mergeCell ref="F67:F68"/>
    <mergeCell ref="A69:D70"/>
    <mergeCell ref="E69:E70"/>
    <mergeCell ref="F69:F70"/>
    <mergeCell ref="H71:K71"/>
    <mergeCell ref="A71:D72"/>
    <mergeCell ref="E71:E72"/>
    <mergeCell ref="F71:F72"/>
    <mergeCell ref="H73:K73"/>
    <mergeCell ref="H74:K74"/>
    <mergeCell ref="A73:D74"/>
    <mergeCell ref="E73:E74"/>
    <mergeCell ref="F73:F74"/>
    <mergeCell ref="H78:K78"/>
    <mergeCell ref="A75:D76"/>
    <mergeCell ref="E75:E76"/>
    <mergeCell ref="F75:F76"/>
    <mergeCell ref="H75:K75"/>
    <mergeCell ref="H76:K76"/>
    <mergeCell ref="E77:E78"/>
    <mergeCell ref="F77:F78"/>
    <mergeCell ref="A77:D78"/>
    <mergeCell ref="H77:K77"/>
    <mergeCell ref="H79:K79"/>
    <mergeCell ref="A90:N90"/>
    <mergeCell ref="A91:N91"/>
    <mergeCell ref="A92:N92"/>
    <mergeCell ref="A81:D81"/>
    <mergeCell ref="A82:D82"/>
    <mergeCell ref="A88:N89"/>
    <mergeCell ref="A79:D79"/>
  </mergeCells>
  <printOptions/>
  <pageMargins left="0.19652777777777777" right="0.19652777777777777" top="0.31527777777777777" bottom="0.19652777777777777" header="0.5118055555555555" footer="0.5118055555555555"/>
  <pageSetup horizontalDpi="300" verticalDpi="3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60" zoomScaleNormal="160" workbookViewId="0" topLeftCell="A103">
      <selection activeCell="I12" sqref="I12:L12"/>
    </sheetView>
  </sheetViews>
  <sheetFormatPr defaultColWidth="9.125" defaultRowHeight="12.75"/>
  <cols>
    <col min="1" max="3" width="9.125" style="129" customWidth="1"/>
    <col min="4" max="4" width="8.75390625" style="129" customWidth="1"/>
    <col min="5" max="5" width="3.125" style="200" hidden="1" customWidth="1"/>
    <col min="6" max="6" width="7.625" style="130" customWidth="1"/>
    <col min="7" max="7" width="5.625" style="130" customWidth="1"/>
    <col min="8" max="8" width="1.00390625" style="131" customWidth="1"/>
    <col min="9" max="11" width="9.125" style="129" customWidth="1"/>
    <col min="12" max="12" width="17.375" style="129" customWidth="1"/>
    <col min="13" max="13" width="3.375" style="200" hidden="1" customWidth="1"/>
    <col min="14" max="14" width="5.875" style="133" customWidth="1"/>
    <col min="15" max="15" width="5.375" style="130" customWidth="1"/>
    <col min="16" max="16" width="15.875" style="129" customWidth="1"/>
    <col min="17" max="16384" width="9.125" style="129" customWidth="1"/>
  </cols>
  <sheetData>
    <row r="1" spans="1:15" ht="11.25" customHeight="1">
      <c r="A1" s="128"/>
      <c r="F1" s="130" t="s">
        <v>72</v>
      </c>
      <c r="J1" s="125" t="s">
        <v>426</v>
      </c>
      <c r="L1" s="132" t="s">
        <v>244</v>
      </c>
      <c r="N1" s="133" t="s">
        <v>72</v>
      </c>
      <c r="O1" s="131"/>
    </row>
    <row r="2" spans="1:15" ht="8.25" customHeight="1">
      <c r="A2" s="408" t="s">
        <v>343</v>
      </c>
      <c r="B2" s="408"/>
      <c r="C2" s="408"/>
      <c r="D2" s="408"/>
      <c r="E2" s="201"/>
      <c r="F2" s="134"/>
      <c r="G2" s="134"/>
      <c r="I2" s="408" t="s">
        <v>206</v>
      </c>
      <c r="J2" s="408"/>
      <c r="K2" s="408"/>
      <c r="L2" s="408"/>
      <c r="N2" s="134"/>
      <c r="O2" s="131"/>
    </row>
    <row r="3" spans="1:20" ht="8.25" customHeight="1">
      <c r="A3" s="313" t="s">
        <v>344</v>
      </c>
      <c r="B3" s="314"/>
      <c r="C3" s="314"/>
      <c r="D3" s="315"/>
      <c r="E3" s="202">
        <v>63</v>
      </c>
      <c r="F3" s="180">
        <f>E3*Компьютеры!H1</f>
        <v>9765</v>
      </c>
      <c r="G3" s="141"/>
      <c r="H3" s="153"/>
      <c r="I3" s="446" t="s">
        <v>391</v>
      </c>
      <c r="J3" s="446"/>
      <c r="K3" s="446"/>
      <c r="L3" s="446"/>
      <c r="M3" s="213">
        <v>60</v>
      </c>
      <c r="N3" s="143">
        <f>M3*Компьютеры!H1</f>
        <v>9300</v>
      </c>
      <c r="O3" s="134"/>
      <c r="P3" s="125"/>
      <c r="Q3" s="125"/>
      <c r="R3" s="125"/>
      <c r="S3" s="125"/>
      <c r="T3" s="137"/>
    </row>
    <row r="4" spans="1:20" ht="8.25" customHeight="1">
      <c r="A4" s="313" t="s">
        <v>345</v>
      </c>
      <c r="B4" s="314"/>
      <c r="C4" s="314"/>
      <c r="D4" s="315"/>
      <c r="E4" s="202">
        <v>75</v>
      </c>
      <c r="F4" s="180">
        <f>E4*Компьютеры!H1</f>
        <v>11625</v>
      </c>
      <c r="G4" s="141"/>
      <c r="H4" s="138"/>
      <c r="I4" s="446" t="s">
        <v>394</v>
      </c>
      <c r="J4" s="446"/>
      <c r="K4" s="446"/>
      <c r="L4" s="446"/>
      <c r="M4" s="213">
        <v>64.45</v>
      </c>
      <c r="N4" s="143">
        <f>M4*Компьютеры!H1</f>
        <v>9989.75</v>
      </c>
      <c r="O4" s="134"/>
      <c r="P4" s="125"/>
      <c r="Q4" s="125"/>
      <c r="R4" s="125"/>
      <c r="S4" s="125"/>
      <c r="T4" s="137"/>
    </row>
    <row r="5" spans="1:20" ht="8.25" customHeight="1">
      <c r="A5" s="193" t="s">
        <v>346</v>
      </c>
      <c r="B5" s="193"/>
      <c r="C5" s="193"/>
      <c r="D5" s="193"/>
      <c r="E5" s="202">
        <v>136</v>
      </c>
      <c r="F5" s="180">
        <f>E5*Компьютеры!H1</f>
        <v>21080</v>
      </c>
      <c r="G5" s="141"/>
      <c r="H5" s="139"/>
      <c r="I5" s="446" t="s">
        <v>393</v>
      </c>
      <c r="J5" s="446"/>
      <c r="K5" s="446"/>
      <c r="L5" s="446"/>
      <c r="M5" s="213">
        <v>76</v>
      </c>
      <c r="N5" s="143">
        <f>M5*Компьютеры!H1</f>
        <v>11780</v>
      </c>
      <c r="O5" s="134"/>
      <c r="P5" s="125"/>
      <c r="Q5" s="125"/>
      <c r="R5" s="125"/>
      <c r="S5" s="125"/>
      <c r="T5" s="140"/>
    </row>
    <row r="6" spans="1:20" ht="8.25" customHeight="1">
      <c r="A6" s="193" t="s">
        <v>347</v>
      </c>
      <c r="B6" s="193"/>
      <c r="C6" s="193"/>
      <c r="D6" s="193"/>
      <c r="E6" s="202">
        <v>154</v>
      </c>
      <c r="F6" s="180">
        <f>E6*Компьютеры!H1</f>
        <v>23870</v>
      </c>
      <c r="G6" s="141"/>
      <c r="H6" s="138"/>
      <c r="I6" s="446" t="s">
        <v>55</v>
      </c>
      <c r="J6" s="446"/>
      <c r="K6" s="446"/>
      <c r="L6" s="446"/>
      <c r="M6" s="213">
        <v>77.5</v>
      </c>
      <c r="N6" s="143">
        <f>M6*Компьютеры!H1</f>
        <v>12012.5</v>
      </c>
      <c r="O6" s="134"/>
      <c r="P6" s="125"/>
      <c r="Q6" s="125"/>
      <c r="R6" s="125"/>
      <c r="S6" s="125"/>
      <c r="T6" s="137"/>
    </row>
    <row r="7" spans="1:20" ht="8.25" customHeight="1">
      <c r="A7" s="193" t="s">
        <v>348</v>
      </c>
      <c r="B7" s="193"/>
      <c r="C7" s="193"/>
      <c r="D7" s="193"/>
      <c r="E7" s="202">
        <v>149</v>
      </c>
      <c r="F7" s="180">
        <f>E7*Компьютеры!H1</f>
        <v>23095</v>
      </c>
      <c r="G7" s="141"/>
      <c r="H7" s="142"/>
      <c r="I7" s="446"/>
      <c r="J7" s="446"/>
      <c r="K7" s="446"/>
      <c r="L7" s="446"/>
      <c r="M7" s="213"/>
      <c r="N7" s="143"/>
      <c r="O7" s="141"/>
      <c r="P7" s="125"/>
      <c r="Q7" s="125"/>
      <c r="R7" s="125"/>
      <c r="S7" s="125"/>
      <c r="T7" s="137"/>
    </row>
    <row r="8" spans="1:20" ht="8.25" customHeight="1">
      <c r="A8" s="193" t="s">
        <v>349</v>
      </c>
      <c r="B8" s="193"/>
      <c r="C8" s="193"/>
      <c r="D8" s="193"/>
      <c r="E8" s="202">
        <v>199</v>
      </c>
      <c r="F8" s="180">
        <f>E8*Компьютеры!H1</f>
        <v>30845</v>
      </c>
      <c r="G8" s="141"/>
      <c r="H8" s="138"/>
      <c r="I8" s="408" t="s">
        <v>231</v>
      </c>
      <c r="J8" s="408"/>
      <c r="K8" s="408"/>
      <c r="L8" s="408"/>
      <c r="M8" s="201"/>
      <c r="N8" s="141"/>
      <c r="O8" s="141"/>
      <c r="P8" s="125"/>
      <c r="Q8" s="125"/>
      <c r="R8" s="125"/>
      <c r="S8" s="125"/>
      <c r="T8" s="137"/>
    </row>
    <row r="9" spans="1:20" ht="8.25" customHeight="1">
      <c r="A9" s="193" t="s">
        <v>350</v>
      </c>
      <c r="B9" s="193"/>
      <c r="C9" s="193"/>
      <c r="D9" s="193"/>
      <c r="E9" s="202">
        <v>64</v>
      </c>
      <c r="F9" s="180">
        <f>E9*Компьютеры!H1</f>
        <v>9920</v>
      </c>
      <c r="G9" s="141"/>
      <c r="H9" s="142"/>
      <c r="I9" s="368" t="s">
        <v>63</v>
      </c>
      <c r="J9" s="369"/>
      <c r="K9" s="369"/>
      <c r="L9" s="370"/>
      <c r="M9" s="213">
        <v>18</v>
      </c>
      <c r="N9" s="143">
        <f>M9*Компьютеры!H1</f>
        <v>2790</v>
      </c>
      <c r="O9" s="134"/>
      <c r="P9" s="125"/>
      <c r="Q9" s="125"/>
      <c r="R9" s="125"/>
      <c r="S9" s="125"/>
      <c r="T9" s="137"/>
    </row>
    <row r="10" spans="1:20" ht="8.25" customHeight="1">
      <c r="A10" s="193" t="s">
        <v>351</v>
      </c>
      <c r="B10" s="193"/>
      <c r="C10" s="193"/>
      <c r="D10" s="193"/>
      <c r="E10" s="202">
        <v>51.5</v>
      </c>
      <c r="F10" s="180">
        <f>E10*Компьютеры!H1</f>
        <v>7982.5</v>
      </c>
      <c r="G10" s="141"/>
      <c r="H10" s="138"/>
      <c r="I10" s="368" t="s">
        <v>64</v>
      </c>
      <c r="J10" s="369"/>
      <c r="K10" s="369"/>
      <c r="L10" s="370"/>
      <c r="M10" s="213">
        <v>27</v>
      </c>
      <c r="N10" s="143">
        <f>M10*Компьютеры!H1</f>
        <v>4185</v>
      </c>
      <c r="O10" s="134"/>
      <c r="P10" s="125"/>
      <c r="Q10" s="125"/>
      <c r="R10" s="125"/>
      <c r="S10" s="125"/>
      <c r="T10" s="137"/>
    </row>
    <row r="11" spans="1:15" ht="8.25" customHeight="1">
      <c r="A11" s="193" t="s">
        <v>352</v>
      </c>
      <c r="B11" s="193"/>
      <c r="C11" s="193"/>
      <c r="D11" s="193"/>
      <c r="E11" s="202">
        <v>145</v>
      </c>
      <c r="F11" s="180">
        <f>E11*Компьютеры!H1</f>
        <v>22475</v>
      </c>
      <c r="G11" s="141"/>
      <c r="H11" s="142"/>
      <c r="I11" s="368" t="s">
        <v>65</v>
      </c>
      <c r="J11" s="369"/>
      <c r="K11" s="369"/>
      <c r="L11" s="370"/>
      <c r="M11" s="213">
        <v>51</v>
      </c>
      <c r="N11" s="143">
        <f>M11*Компьютеры!H1</f>
        <v>7905</v>
      </c>
      <c r="O11" s="134"/>
    </row>
    <row r="12" spans="1:19" ht="9" customHeight="1">
      <c r="A12" s="193" t="s">
        <v>353</v>
      </c>
      <c r="B12" s="193"/>
      <c r="C12" s="193"/>
      <c r="D12" s="193"/>
      <c r="E12" s="202">
        <v>206</v>
      </c>
      <c r="F12" s="180">
        <f>E12*Компьютеры!H1</f>
        <v>31930</v>
      </c>
      <c r="G12" s="141"/>
      <c r="H12" s="142"/>
      <c r="I12" s="368" t="s">
        <v>66</v>
      </c>
      <c r="J12" s="369"/>
      <c r="K12" s="369"/>
      <c r="L12" s="370"/>
      <c r="M12" s="213">
        <v>68</v>
      </c>
      <c r="N12" s="143">
        <f>M12*Компьютеры!H1</f>
        <v>10540</v>
      </c>
      <c r="O12" s="134"/>
      <c r="P12" s="125"/>
      <c r="Q12" s="125"/>
      <c r="R12" s="125"/>
      <c r="S12" s="125"/>
    </row>
    <row r="13" spans="1:15" ht="8.25" customHeight="1">
      <c r="A13" s="193" t="s">
        <v>354</v>
      </c>
      <c r="B13" s="193"/>
      <c r="C13" s="193"/>
      <c r="D13" s="193"/>
      <c r="E13" s="202">
        <v>146.5</v>
      </c>
      <c r="F13" s="180">
        <f>E13*Компьютеры!H1</f>
        <v>22707.5</v>
      </c>
      <c r="G13" s="141"/>
      <c r="H13" s="142"/>
      <c r="I13" s="182" t="s">
        <v>266</v>
      </c>
      <c r="J13" s="183"/>
      <c r="K13" s="183"/>
      <c r="L13" s="184"/>
      <c r="M13" s="213">
        <v>27</v>
      </c>
      <c r="N13" s="143">
        <f>M13*Компьютеры!H1</f>
        <v>4185</v>
      </c>
      <c r="O13" s="141"/>
    </row>
    <row r="14" spans="1:19" ht="8.25" customHeight="1">
      <c r="A14" s="193" t="s">
        <v>355</v>
      </c>
      <c r="B14" s="193"/>
      <c r="C14" s="193"/>
      <c r="D14" s="193"/>
      <c r="E14" s="202">
        <v>180</v>
      </c>
      <c r="F14" s="180">
        <f>E14*Компьютеры!H1</f>
        <v>27900</v>
      </c>
      <c r="G14" s="141"/>
      <c r="H14" s="142"/>
      <c r="I14" s="185" t="s">
        <v>59</v>
      </c>
      <c r="J14" s="185"/>
      <c r="K14" s="185"/>
      <c r="L14" s="185"/>
      <c r="M14" s="213">
        <v>15</v>
      </c>
      <c r="N14" s="191">
        <f>M14*Компьютеры!H1</f>
        <v>2325</v>
      </c>
      <c r="O14" s="141"/>
      <c r="P14" s="125"/>
      <c r="Q14" s="125"/>
      <c r="R14" s="125"/>
      <c r="S14" s="125"/>
    </row>
    <row r="15" spans="1:15" ht="8.25" customHeight="1">
      <c r="A15" s="194" t="s">
        <v>356</v>
      </c>
      <c r="B15" s="194"/>
      <c r="C15" s="194"/>
      <c r="D15" s="194"/>
      <c r="E15" s="203">
        <v>519</v>
      </c>
      <c r="F15" s="180">
        <f>E15*Компьютеры!H1</f>
        <v>80445</v>
      </c>
      <c r="G15" s="141"/>
      <c r="H15" s="142"/>
      <c r="I15" s="449" t="s">
        <v>363</v>
      </c>
      <c r="J15" s="450"/>
      <c r="K15" s="450"/>
      <c r="L15" s="451"/>
      <c r="M15" s="213">
        <v>17</v>
      </c>
      <c r="N15" s="192">
        <f>M15*Компьютеры!H1</f>
        <v>2635</v>
      </c>
      <c r="O15" s="141"/>
    </row>
    <row r="16" spans="1:19" ht="8.25" customHeight="1">
      <c r="A16" s="195" t="s">
        <v>357</v>
      </c>
      <c r="B16" s="195"/>
      <c r="C16" s="195"/>
      <c r="D16" s="195"/>
      <c r="E16" s="204">
        <v>583</v>
      </c>
      <c r="F16" s="180">
        <f>E16*Компьютеры!H1</f>
        <v>90365</v>
      </c>
      <c r="G16" s="141"/>
      <c r="H16" s="142"/>
      <c r="I16" s="188" t="s">
        <v>362</v>
      </c>
      <c r="J16" s="189"/>
      <c r="K16" s="189"/>
      <c r="L16" s="190"/>
      <c r="M16" s="214">
        <v>30</v>
      </c>
      <c r="N16" s="143">
        <f>M16*Компьютеры!H1</f>
        <v>4650</v>
      </c>
      <c r="O16" s="156"/>
      <c r="P16" s="125"/>
      <c r="Q16" s="125"/>
      <c r="R16" s="125"/>
      <c r="S16" s="125"/>
    </row>
    <row r="17" spans="1:15" ht="8.25" customHeight="1">
      <c r="A17" s="397"/>
      <c r="B17" s="397"/>
      <c r="C17" s="397"/>
      <c r="D17" s="397"/>
      <c r="E17" s="205">
        <v>0</v>
      </c>
      <c r="F17" s="180">
        <f>E17*Компьютеры!H1</f>
        <v>0</v>
      </c>
      <c r="G17" s="141"/>
      <c r="H17" s="142"/>
      <c r="I17" s="358" t="s">
        <v>389</v>
      </c>
      <c r="J17" s="359"/>
      <c r="K17" s="359"/>
      <c r="L17" s="360"/>
      <c r="M17" s="213">
        <v>22</v>
      </c>
      <c r="N17" s="186">
        <f>M17*Компьютеры!H1</f>
        <v>3410</v>
      </c>
      <c r="O17" s="156"/>
    </row>
    <row r="18" spans="1:15" ht="8.25" customHeight="1">
      <c r="A18" s="397"/>
      <c r="B18" s="397"/>
      <c r="C18" s="397"/>
      <c r="D18" s="397"/>
      <c r="E18" s="205">
        <v>0</v>
      </c>
      <c r="F18" s="180">
        <f>E18*Компьютеры!H1</f>
        <v>0</v>
      </c>
      <c r="G18" s="134"/>
      <c r="H18" s="142"/>
      <c r="I18" s="361" t="s">
        <v>390</v>
      </c>
      <c r="J18" s="362"/>
      <c r="K18" s="362"/>
      <c r="L18" s="363"/>
      <c r="M18" s="215">
        <v>27</v>
      </c>
      <c r="N18" s="186">
        <f>M18*Компьютеры!H1</f>
        <v>4185</v>
      </c>
      <c r="O18" s="156"/>
    </row>
    <row r="19" spans="1:15" ht="8.25" customHeight="1">
      <c r="A19" s="397"/>
      <c r="B19" s="397"/>
      <c r="C19" s="397"/>
      <c r="D19" s="397"/>
      <c r="E19" s="205">
        <v>0</v>
      </c>
      <c r="F19" s="180">
        <f>E19*Компьютеры!H1</f>
        <v>0</v>
      </c>
      <c r="G19" s="181"/>
      <c r="H19" s="142"/>
      <c r="I19" s="447" t="s">
        <v>263</v>
      </c>
      <c r="J19" s="448"/>
      <c r="K19" s="448"/>
      <c r="L19" s="448"/>
      <c r="M19" s="216"/>
      <c r="N19" s="187" t="s">
        <v>207</v>
      </c>
      <c r="O19" s="141" t="s">
        <v>424</v>
      </c>
    </row>
    <row r="20" spans="1:15" ht="8.25" customHeight="1">
      <c r="A20" s="397"/>
      <c r="B20" s="397"/>
      <c r="C20" s="397"/>
      <c r="D20" s="397"/>
      <c r="E20" s="205">
        <v>0</v>
      </c>
      <c r="F20" s="180">
        <f>E20*Компьютеры!H1</f>
        <v>0</v>
      </c>
      <c r="G20" s="141"/>
      <c r="H20" s="142"/>
      <c r="I20" s="444" t="s">
        <v>359</v>
      </c>
      <c r="J20" s="444"/>
      <c r="K20" s="444"/>
      <c r="L20" s="444"/>
      <c r="M20" s="425">
        <v>425</v>
      </c>
      <c r="N20" s="445">
        <f>M20*Компьютеры!H1</f>
        <v>65875</v>
      </c>
      <c r="O20" s="365">
        <f>(N20/100*7)+N20</f>
        <v>70486.25</v>
      </c>
    </row>
    <row r="21" spans="1:15" ht="8.25" customHeight="1">
      <c r="A21" s="397"/>
      <c r="B21" s="397"/>
      <c r="C21" s="397"/>
      <c r="D21" s="397"/>
      <c r="E21" s="206"/>
      <c r="F21" s="180"/>
      <c r="G21" s="134"/>
      <c r="H21" s="142"/>
      <c r="I21" s="444"/>
      <c r="J21" s="444"/>
      <c r="K21" s="444"/>
      <c r="L21" s="444"/>
      <c r="M21" s="425"/>
      <c r="N21" s="445"/>
      <c r="O21" s="365"/>
    </row>
    <row r="22" spans="1:15" ht="8.25" customHeight="1">
      <c r="A22" s="408" t="s">
        <v>208</v>
      </c>
      <c r="B22" s="408"/>
      <c r="C22" s="408"/>
      <c r="D22" s="408"/>
      <c r="E22" s="207"/>
      <c r="F22" s="141"/>
      <c r="G22" s="141"/>
      <c r="H22" s="142"/>
      <c r="I22" s="444" t="s">
        <v>404</v>
      </c>
      <c r="J22" s="444"/>
      <c r="K22" s="444"/>
      <c r="L22" s="444"/>
      <c r="M22" s="425">
        <v>636</v>
      </c>
      <c r="N22" s="445">
        <f>M22*Компьютеры!H1</f>
        <v>98580</v>
      </c>
      <c r="O22" s="365">
        <f>(N22/100*7)+N22</f>
        <v>105480.6</v>
      </c>
    </row>
    <row r="23" spans="1:15" ht="8.25" customHeight="1">
      <c r="A23" s="397" t="s">
        <v>290</v>
      </c>
      <c r="B23" s="397"/>
      <c r="C23" s="397"/>
      <c r="D23" s="397"/>
      <c r="E23" s="208">
        <v>14</v>
      </c>
      <c r="F23" s="144">
        <f>E23*Компьютеры!H1</f>
        <v>2170</v>
      </c>
      <c r="G23" s="151"/>
      <c r="H23" s="139"/>
      <c r="I23" s="444"/>
      <c r="J23" s="444"/>
      <c r="K23" s="444"/>
      <c r="L23" s="444"/>
      <c r="M23" s="425"/>
      <c r="N23" s="445"/>
      <c r="O23" s="365"/>
    </row>
    <row r="24" spans="1:15" ht="8.25" customHeight="1">
      <c r="A24" s="397" t="s">
        <v>289</v>
      </c>
      <c r="B24" s="397"/>
      <c r="C24" s="397"/>
      <c r="D24" s="397"/>
      <c r="E24" s="208">
        <v>16</v>
      </c>
      <c r="F24" s="144">
        <f>E24*Компьютеры!H1</f>
        <v>2480</v>
      </c>
      <c r="G24" s="151"/>
      <c r="H24" s="139"/>
      <c r="I24" s="409" t="s">
        <v>46</v>
      </c>
      <c r="J24" s="409"/>
      <c r="K24" s="409"/>
      <c r="L24" s="409"/>
      <c r="M24" s="364">
        <v>488</v>
      </c>
      <c r="N24" s="443">
        <f>M24*Компьютеры!H1</f>
        <v>75640</v>
      </c>
      <c r="O24" s="365">
        <f>(N24/100*7)+N24</f>
        <v>80934.8</v>
      </c>
    </row>
    <row r="25" spans="1:15" ht="9" customHeight="1">
      <c r="A25" s="397" t="s">
        <v>291</v>
      </c>
      <c r="B25" s="397"/>
      <c r="C25" s="397"/>
      <c r="D25" s="397"/>
      <c r="E25" s="208">
        <v>23</v>
      </c>
      <c r="F25" s="144">
        <f>E25*Компьютеры!H1</f>
        <v>3565</v>
      </c>
      <c r="G25" s="151"/>
      <c r="H25" s="145"/>
      <c r="I25" s="409"/>
      <c r="J25" s="409"/>
      <c r="K25" s="409"/>
      <c r="L25" s="409"/>
      <c r="M25" s="364"/>
      <c r="N25" s="372"/>
      <c r="O25" s="365"/>
    </row>
    <row r="26" spans="1:15" ht="8.25" customHeight="1">
      <c r="A26" s="146" t="s">
        <v>158</v>
      </c>
      <c r="B26" s="147"/>
      <c r="C26" s="147"/>
      <c r="D26" s="148"/>
      <c r="E26" s="208">
        <v>27.6</v>
      </c>
      <c r="F26" s="144">
        <f>E26*Компьютеры!H1</f>
        <v>4278</v>
      </c>
      <c r="G26" s="151"/>
      <c r="I26" s="375" t="s">
        <v>405</v>
      </c>
      <c r="J26" s="375"/>
      <c r="K26" s="375"/>
      <c r="L26" s="375"/>
      <c r="M26" s="376">
        <v>795</v>
      </c>
      <c r="N26" s="372">
        <f>M26*Компьютеры!H1</f>
        <v>123225</v>
      </c>
      <c r="O26" s="365">
        <f>(N26/100*7)+N26</f>
        <v>131850.75</v>
      </c>
    </row>
    <row r="27" spans="1:15" ht="9" customHeight="1">
      <c r="A27" s="146"/>
      <c r="B27" s="147"/>
      <c r="C27" s="147"/>
      <c r="D27" s="148"/>
      <c r="E27" s="208"/>
      <c r="F27" s="144">
        <f>E27*Компьютеры!H1</f>
        <v>0</v>
      </c>
      <c r="G27" s="151"/>
      <c r="H27" s="149"/>
      <c r="I27" s="375"/>
      <c r="J27" s="375"/>
      <c r="K27" s="375"/>
      <c r="L27" s="375"/>
      <c r="M27" s="376"/>
      <c r="N27" s="372"/>
      <c r="O27" s="365"/>
    </row>
    <row r="28" spans="1:15" ht="8.25" customHeight="1">
      <c r="A28" s="136" t="s">
        <v>211</v>
      </c>
      <c r="B28" s="136"/>
      <c r="C28" s="136"/>
      <c r="D28" s="136"/>
      <c r="E28" s="208">
        <v>38</v>
      </c>
      <c r="F28" s="144">
        <f>E28*Компьютеры!H1</f>
        <v>5890</v>
      </c>
      <c r="G28" s="151"/>
      <c r="I28" s="375" t="s">
        <v>423</v>
      </c>
      <c r="J28" s="375"/>
      <c r="K28" s="375"/>
      <c r="L28" s="375"/>
      <c r="M28" s="379">
        <v>615</v>
      </c>
      <c r="N28" s="372">
        <f>M28*Компьютеры!H1</f>
        <v>95325</v>
      </c>
      <c r="O28" s="365">
        <f>(N28/100*7)+N28</f>
        <v>101997.75</v>
      </c>
    </row>
    <row r="29" spans="1:15" ht="8.25" customHeight="1">
      <c r="A29" s="136" t="s">
        <v>209</v>
      </c>
      <c r="B29" s="136"/>
      <c r="C29" s="136"/>
      <c r="D29" s="136"/>
      <c r="E29" s="208">
        <v>40.5</v>
      </c>
      <c r="F29" s="144">
        <f>E29*Компьютеры!H1</f>
        <v>6277.5</v>
      </c>
      <c r="G29" s="151"/>
      <c r="I29" s="375"/>
      <c r="J29" s="375"/>
      <c r="K29" s="375"/>
      <c r="L29" s="375"/>
      <c r="M29" s="379"/>
      <c r="N29" s="372"/>
      <c r="O29" s="365"/>
    </row>
    <row r="30" spans="1:15" ht="8.25" customHeight="1">
      <c r="A30" s="136" t="s">
        <v>288</v>
      </c>
      <c r="B30" s="136"/>
      <c r="C30" s="136"/>
      <c r="D30" s="136"/>
      <c r="E30" s="205">
        <v>43</v>
      </c>
      <c r="F30" s="144">
        <f>E30*Компьютеры!H1</f>
        <v>6665</v>
      </c>
      <c r="G30" s="151"/>
      <c r="I30" s="375" t="s">
        <v>370</v>
      </c>
      <c r="J30" s="375"/>
      <c r="K30" s="375"/>
      <c r="L30" s="375"/>
      <c r="M30" s="379">
        <v>785</v>
      </c>
      <c r="N30" s="372">
        <f>M30*Компьютеры!H1</f>
        <v>121675</v>
      </c>
      <c r="O30" s="365">
        <f>(N30/100*7)+N30</f>
        <v>130192.25</v>
      </c>
    </row>
    <row r="31" spans="1:15" ht="8.25" customHeight="1">
      <c r="A31" s="136" t="s">
        <v>159</v>
      </c>
      <c r="B31" s="136"/>
      <c r="C31" s="136"/>
      <c r="D31" s="136"/>
      <c r="E31" s="208">
        <v>55</v>
      </c>
      <c r="F31" s="144">
        <f>E31*Компьютеры!H1</f>
        <v>8525</v>
      </c>
      <c r="G31" s="151"/>
      <c r="H31" s="149"/>
      <c r="I31" s="375"/>
      <c r="J31" s="375"/>
      <c r="K31" s="375"/>
      <c r="L31" s="375"/>
      <c r="M31" s="379"/>
      <c r="N31" s="372"/>
      <c r="O31" s="365"/>
    </row>
    <row r="32" spans="1:15" ht="8.25" customHeight="1">
      <c r="A32" s="136"/>
      <c r="B32" s="136"/>
      <c r="C32" s="136"/>
      <c r="D32" s="136"/>
      <c r="E32" s="208"/>
      <c r="F32" s="144">
        <f>E32*Компьютеры!H1</f>
        <v>0</v>
      </c>
      <c r="G32" s="151"/>
      <c r="I32" s="375"/>
      <c r="J32" s="375"/>
      <c r="K32" s="375"/>
      <c r="L32" s="375"/>
      <c r="M32" s="379"/>
      <c r="N32" s="372">
        <f>M32*Компьютеры!H1</f>
        <v>0</v>
      </c>
      <c r="O32" s="365">
        <f>(N32/100*7)+N32</f>
        <v>0</v>
      </c>
    </row>
    <row r="33" spans="1:15" ht="8.25" customHeight="1">
      <c r="A33" s="136"/>
      <c r="B33" s="150"/>
      <c r="C33" s="150"/>
      <c r="D33" s="150"/>
      <c r="E33" s="209"/>
      <c r="F33" s="144">
        <f>E33*Компьютеры!H1</f>
        <v>0</v>
      </c>
      <c r="G33" s="151"/>
      <c r="I33" s="375"/>
      <c r="J33" s="375"/>
      <c r="K33" s="375"/>
      <c r="L33" s="375"/>
      <c r="M33" s="379"/>
      <c r="N33" s="372"/>
      <c r="O33" s="365"/>
    </row>
    <row r="34" spans="1:15" ht="8.25" customHeight="1">
      <c r="A34" s="136"/>
      <c r="B34" s="136"/>
      <c r="C34" s="136"/>
      <c r="D34" s="136"/>
      <c r="E34" s="208"/>
      <c r="F34" s="144">
        <f>E34*Компьютеры!H1</f>
        <v>0</v>
      </c>
      <c r="G34" s="151"/>
      <c r="I34" s="375" t="s">
        <v>371</v>
      </c>
      <c r="J34" s="375"/>
      <c r="K34" s="375"/>
      <c r="L34" s="375"/>
      <c r="M34" s="379">
        <v>625</v>
      </c>
      <c r="N34" s="372">
        <f>M34*Компьютеры!H1</f>
        <v>96875</v>
      </c>
      <c r="O34" s="365">
        <f>(N34/100*7)+N34</f>
        <v>103656.25</v>
      </c>
    </row>
    <row r="35" spans="1:15" ht="9" customHeight="1">
      <c r="A35" s="428" t="s">
        <v>262</v>
      </c>
      <c r="B35" s="408"/>
      <c r="C35" s="408"/>
      <c r="D35" s="408"/>
      <c r="E35" s="210"/>
      <c r="F35" s="181" t="s">
        <v>207</v>
      </c>
      <c r="G35" s="141" t="s">
        <v>424</v>
      </c>
      <c r="I35" s="375"/>
      <c r="J35" s="375"/>
      <c r="K35" s="375"/>
      <c r="L35" s="375"/>
      <c r="M35" s="379"/>
      <c r="N35" s="372"/>
      <c r="O35" s="365"/>
    </row>
    <row r="36" spans="1:15" ht="8.25" customHeight="1">
      <c r="A36" s="377" t="s">
        <v>374</v>
      </c>
      <c r="B36" s="377"/>
      <c r="C36" s="377"/>
      <c r="D36" s="377"/>
      <c r="E36" s="376">
        <v>1219</v>
      </c>
      <c r="F36" s="378">
        <f>E36*Компьютеры!H1</f>
        <v>188945</v>
      </c>
      <c r="G36" s="366">
        <f>(F36/100*7)+F36</f>
        <v>202171.15</v>
      </c>
      <c r="H36" s="149"/>
      <c r="I36" s="375" t="s">
        <v>372</v>
      </c>
      <c r="J36" s="375"/>
      <c r="K36" s="375"/>
      <c r="L36" s="375"/>
      <c r="M36" s="379">
        <v>625</v>
      </c>
      <c r="N36" s="372">
        <f>M36*Компьютеры!H1</f>
        <v>96875</v>
      </c>
      <c r="O36" s="365">
        <f>(N36/100*7)+N36</f>
        <v>103656.25</v>
      </c>
    </row>
    <row r="37" spans="1:15" ht="8.25" customHeight="1">
      <c r="A37" s="377"/>
      <c r="B37" s="377"/>
      <c r="C37" s="377"/>
      <c r="D37" s="377"/>
      <c r="E37" s="376"/>
      <c r="F37" s="378"/>
      <c r="G37" s="367"/>
      <c r="I37" s="375"/>
      <c r="J37" s="375"/>
      <c r="K37" s="375"/>
      <c r="L37" s="375"/>
      <c r="M37" s="379"/>
      <c r="N37" s="372"/>
      <c r="O37" s="365"/>
    </row>
    <row r="38" spans="1:15" ht="8.25" customHeight="1">
      <c r="A38" s="375" t="s">
        <v>406</v>
      </c>
      <c r="B38" s="375"/>
      <c r="C38" s="375"/>
      <c r="D38" s="375"/>
      <c r="E38" s="376">
        <v>488</v>
      </c>
      <c r="F38" s="378">
        <f>E38*Компьютеры!H1</f>
        <v>75640</v>
      </c>
      <c r="G38" s="366">
        <f>(F38/100*7)+F38</f>
        <v>80934.8</v>
      </c>
      <c r="I38" s="375"/>
      <c r="J38" s="375"/>
      <c r="K38" s="375"/>
      <c r="L38" s="375"/>
      <c r="M38" s="379"/>
      <c r="N38" s="372">
        <f>M38*Компьютеры!H1</f>
        <v>0</v>
      </c>
      <c r="O38" s="365">
        <f>(N38/100*7)+N38</f>
        <v>0</v>
      </c>
    </row>
    <row r="39" spans="1:19" ht="8.25" customHeight="1">
      <c r="A39" s="375"/>
      <c r="B39" s="375"/>
      <c r="C39" s="375"/>
      <c r="D39" s="375"/>
      <c r="E39" s="376"/>
      <c r="F39" s="378"/>
      <c r="G39" s="367"/>
      <c r="I39" s="375"/>
      <c r="J39" s="375"/>
      <c r="K39" s="375"/>
      <c r="L39" s="375"/>
      <c r="M39" s="379"/>
      <c r="N39" s="372"/>
      <c r="O39" s="365"/>
      <c r="P39" s="135"/>
      <c r="Q39" s="135"/>
      <c r="R39" s="135"/>
      <c r="S39" s="135"/>
    </row>
    <row r="40" spans="1:15" ht="8.25" customHeight="1">
      <c r="A40" s="375" t="s">
        <v>341</v>
      </c>
      <c r="B40" s="375"/>
      <c r="C40" s="375"/>
      <c r="D40" s="375"/>
      <c r="E40" s="442">
        <v>511</v>
      </c>
      <c r="F40" s="378">
        <f>E40*Компьютеры!H1</f>
        <v>79205</v>
      </c>
      <c r="G40" s="366">
        <f>(F40/100*7)+F40</f>
        <v>84749.35</v>
      </c>
      <c r="I40" s="375"/>
      <c r="J40" s="375"/>
      <c r="K40" s="375"/>
      <c r="L40" s="375"/>
      <c r="M40" s="379"/>
      <c r="N40" s="372">
        <f>M40*Компьютеры!H1</f>
        <v>0</v>
      </c>
      <c r="O40" s="365">
        <f>(N40/100*7)+N40</f>
        <v>0</v>
      </c>
    </row>
    <row r="41" spans="1:15" ht="8.25" customHeight="1">
      <c r="A41" s="375"/>
      <c r="B41" s="375"/>
      <c r="C41" s="375"/>
      <c r="D41" s="375"/>
      <c r="E41" s="442"/>
      <c r="F41" s="378"/>
      <c r="G41" s="367"/>
      <c r="I41" s="375"/>
      <c r="J41" s="375"/>
      <c r="K41" s="375"/>
      <c r="L41" s="375"/>
      <c r="M41" s="379"/>
      <c r="N41" s="372"/>
      <c r="O41" s="365"/>
    </row>
    <row r="42" spans="1:19" ht="8.25" customHeight="1">
      <c r="A42" s="375" t="s">
        <v>407</v>
      </c>
      <c r="B42" s="375"/>
      <c r="C42" s="375"/>
      <c r="D42" s="375"/>
      <c r="E42" s="442">
        <v>583</v>
      </c>
      <c r="F42" s="378">
        <f>E42*Компьютеры!H1</f>
        <v>90365</v>
      </c>
      <c r="G42" s="366">
        <f>(F42/100*7)+F42</f>
        <v>96690.55</v>
      </c>
      <c r="I42" s="375"/>
      <c r="J42" s="375"/>
      <c r="K42" s="375"/>
      <c r="L42" s="375"/>
      <c r="M42" s="379"/>
      <c r="N42" s="372">
        <f>M42*Компьютеры!H1</f>
        <v>0</v>
      </c>
      <c r="O42" s="365">
        <f>(N42/100*7)+N42</f>
        <v>0</v>
      </c>
      <c r="P42" s="135"/>
      <c r="Q42" s="135"/>
      <c r="R42" s="135"/>
      <c r="S42" s="135"/>
    </row>
    <row r="43" spans="1:19" ht="8.25" customHeight="1">
      <c r="A43" s="375"/>
      <c r="B43" s="375"/>
      <c r="C43" s="375"/>
      <c r="D43" s="375"/>
      <c r="E43" s="442"/>
      <c r="F43" s="378"/>
      <c r="G43" s="367"/>
      <c r="I43" s="375"/>
      <c r="J43" s="375"/>
      <c r="K43" s="375"/>
      <c r="L43" s="375"/>
      <c r="M43" s="379"/>
      <c r="N43" s="372"/>
      <c r="O43" s="365"/>
      <c r="P43" s="125"/>
      <c r="Q43" s="125"/>
      <c r="R43" s="125"/>
      <c r="S43" s="125"/>
    </row>
    <row r="44" spans="1:19" ht="8.25" customHeight="1">
      <c r="A44" s="375"/>
      <c r="B44" s="375"/>
      <c r="C44" s="375"/>
      <c r="D44" s="375"/>
      <c r="E44" s="442"/>
      <c r="F44" s="378">
        <f>E44*Компьютеры!H1</f>
        <v>0</v>
      </c>
      <c r="G44" s="366">
        <f>(F44/100*7)+F44</f>
        <v>0</v>
      </c>
      <c r="I44" s="375"/>
      <c r="J44" s="375"/>
      <c r="K44" s="375"/>
      <c r="L44" s="375"/>
      <c r="M44" s="379"/>
      <c r="N44" s="372">
        <f>M44*Компьютеры!H1</f>
        <v>0</v>
      </c>
      <c r="O44" s="365">
        <f>(N44/100*7)+N44</f>
        <v>0</v>
      </c>
      <c r="P44" s="135"/>
      <c r="Q44" s="135"/>
      <c r="R44" s="135"/>
      <c r="S44" s="135"/>
    </row>
    <row r="45" spans="1:15" ht="8.25" customHeight="1">
      <c r="A45" s="375"/>
      <c r="B45" s="375"/>
      <c r="C45" s="375"/>
      <c r="D45" s="375"/>
      <c r="E45" s="442"/>
      <c r="F45" s="378"/>
      <c r="G45" s="367"/>
      <c r="I45" s="375"/>
      <c r="J45" s="375"/>
      <c r="K45" s="375"/>
      <c r="L45" s="375"/>
      <c r="M45" s="379"/>
      <c r="N45" s="372"/>
      <c r="O45" s="365"/>
    </row>
    <row r="46" spans="1:19" ht="9" customHeight="1">
      <c r="A46" s="375"/>
      <c r="B46" s="375"/>
      <c r="C46" s="375"/>
      <c r="D46" s="375"/>
      <c r="E46" s="442"/>
      <c r="F46" s="378">
        <f>E46*Компьютеры!H1</f>
        <v>0</v>
      </c>
      <c r="G46" s="366">
        <f>(F46/100*7)+F46</f>
        <v>0</v>
      </c>
      <c r="H46" s="149"/>
      <c r="I46" s="375"/>
      <c r="J46" s="375"/>
      <c r="K46" s="375"/>
      <c r="L46" s="375"/>
      <c r="M46" s="379"/>
      <c r="N46" s="372">
        <f>M46*Компьютеры!H1</f>
        <v>0</v>
      </c>
      <c r="O46" s="365">
        <f>(N46/100*7)+N46</f>
        <v>0</v>
      </c>
      <c r="P46" s="125"/>
      <c r="Q46" s="125"/>
      <c r="R46" s="125"/>
      <c r="S46" s="125"/>
    </row>
    <row r="47" spans="1:15" ht="9" customHeight="1">
      <c r="A47" s="375"/>
      <c r="B47" s="375"/>
      <c r="C47" s="375"/>
      <c r="D47" s="375"/>
      <c r="E47" s="442"/>
      <c r="F47" s="378"/>
      <c r="G47" s="367"/>
      <c r="I47" s="375"/>
      <c r="J47" s="375"/>
      <c r="K47" s="375"/>
      <c r="L47" s="375"/>
      <c r="M47" s="379"/>
      <c r="N47" s="372"/>
      <c r="O47" s="365"/>
    </row>
    <row r="48" spans="1:15" ht="8.25" customHeight="1">
      <c r="A48" s="375"/>
      <c r="B48" s="375"/>
      <c r="C48" s="375"/>
      <c r="D48" s="375"/>
      <c r="E48" s="442"/>
      <c r="F48" s="378">
        <f>E48*Компьютеры!H1</f>
        <v>0</v>
      </c>
      <c r="G48" s="366">
        <f>(F48/100*7)+F48</f>
        <v>0</v>
      </c>
      <c r="H48" s="149"/>
      <c r="I48" s="375"/>
      <c r="J48" s="375"/>
      <c r="K48" s="375"/>
      <c r="L48" s="375"/>
      <c r="M48" s="379"/>
      <c r="N48" s="372">
        <f>M48*Компьютеры!H1</f>
        <v>0</v>
      </c>
      <c r="O48" s="365">
        <f>(N48/100*7)+N48</f>
        <v>0</v>
      </c>
    </row>
    <row r="49" spans="1:15" ht="8.25" customHeight="1">
      <c r="A49" s="375"/>
      <c r="B49" s="375"/>
      <c r="C49" s="375"/>
      <c r="D49" s="375"/>
      <c r="E49" s="442"/>
      <c r="F49" s="378"/>
      <c r="G49" s="367"/>
      <c r="H49" s="149"/>
      <c r="I49" s="375"/>
      <c r="J49" s="375"/>
      <c r="K49" s="375"/>
      <c r="L49" s="375"/>
      <c r="M49" s="379"/>
      <c r="N49" s="372"/>
      <c r="O49" s="365"/>
    </row>
    <row r="50" spans="1:15" ht="8.25" customHeight="1">
      <c r="A50" s="375"/>
      <c r="B50" s="375"/>
      <c r="C50" s="375"/>
      <c r="D50" s="375"/>
      <c r="E50" s="376"/>
      <c r="F50" s="378">
        <f>E50*Компьютеры!H1</f>
        <v>0</v>
      </c>
      <c r="G50" s="366">
        <f>(F50/100*7)+F50</f>
        <v>0</v>
      </c>
      <c r="I50" s="375"/>
      <c r="J50" s="375"/>
      <c r="K50" s="375"/>
      <c r="L50" s="375"/>
      <c r="M50" s="379"/>
      <c r="N50" s="372">
        <f>M50*Компьютеры!H1</f>
        <v>0</v>
      </c>
      <c r="O50" s="365">
        <f>(N50/100*7)+N50</f>
        <v>0</v>
      </c>
    </row>
    <row r="51" spans="1:15" ht="9" customHeight="1">
      <c r="A51" s="375"/>
      <c r="B51" s="375"/>
      <c r="C51" s="375"/>
      <c r="D51" s="375"/>
      <c r="E51" s="376"/>
      <c r="F51" s="378"/>
      <c r="G51" s="367"/>
      <c r="I51" s="375"/>
      <c r="J51" s="375"/>
      <c r="K51" s="375"/>
      <c r="L51" s="375"/>
      <c r="M51" s="379"/>
      <c r="N51" s="372"/>
      <c r="O51" s="365"/>
    </row>
    <row r="52" spans="1:15" ht="8.25" customHeight="1">
      <c r="A52" s="375"/>
      <c r="B52" s="375"/>
      <c r="C52" s="375"/>
      <c r="D52" s="375"/>
      <c r="E52" s="376"/>
      <c r="F52" s="378">
        <f>E52*Компьютеры!H1</f>
        <v>0</v>
      </c>
      <c r="G52" s="366">
        <f>(F52/100*7)+F52</f>
        <v>0</v>
      </c>
      <c r="I52" s="375"/>
      <c r="J52" s="375"/>
      <c r="K52" s="375"/>
      <c r="L52" s="375"/>
      <c r="M52" s="376"/>
      <c r="N52" s="372">
        <f>M52*Компьютеры!H1</f>
        <v>0</v>
      </c>
      <c r="O52" s="365">
        <f>(N52/100*7)+N52</f>
        <v>0</v>
      </c>
    </row>
    <row r="53" spans="1:15" ht="8.25" customHeight="1">
      <c r="A53" s="375"/>
      <c r="B53" s="375"/>
      <c r="C53" s="375"/>
      <c r="D53" s="375"/>
      <c r="E53" s="376"/>
      <c r="F53" s="378"/>
      <c r="G53" s="367"/>
      <c r="I53" s="375"/>
      <c r="J53" s="375"/>
      <c r="K53" s="375"/>
      <c r="L53" s="375"/>
      <c r="M53" s="376"/>
      <c r="N53" s="372"/>
      <c r="O53" s="365"/>
    </row>
    <row r="54" spans="1:15" ht="8.25" customHeight="1">
      <c r="A54" s="375"/>
      <c r="B54" s="375"/>
      <c r="C54" s="375"/>
      <c r="D54" s="375"/>
      <c r="E54" s="376"/>
      <c r="F54" s="378">
        <f>E54*Компьютеры!H1</f>
        <v>0</v>
      </c>
      <c r="G54" s="366">
        <f>(F54/100*7)+F54</f>
        <v>0</v>
      </c>
      <c r="I54" s="375"/>
      <c r="J54" s="375"/>
      <c r="K54" s="375"/>
      <c r="L54" s="375"/>
      <c r="M54" s="376"/>
      <c r="N54" s="372">
        <f>M54*Компьютеры!H1</f>
        <v>0</v>
      </c>
      <c r="O54" s="365">
        <f>(N54/100*7)+N54</f>
        <v>0</v>
      </c>
    </row>
    <row r="55" spans="1:15" ht="8.25" customHeight="1">
      <c r="A55" s="375"/>
      <c r="B55" s="375"/>
      <c r="C55" s="375"/>
      <c r="D55" s="375"/>
      <c r="E55" s="376"/>
      <c r="F55" s="378"/>
      <c r="G55" s="367"/>
      <c r="I55" s="375"/>
      <c r="J55" s="375"/>
      <c r="K55" s="375"/>
      <c r="L55" s="375"/>
      <c r="M55" s="376"/>
      <c r="N55" s="372"/>
      <c r="O55" s="365"/>
    </row>
    <row r="56" spans="1:15" ht="8.25" customHeight="1">
      <c r="A56" s="436"/>
      <c r="B56" s="437"/>
      <c r="C56" s="437"/>
      <c r="D56" s="438"/>
      <c r="E56" s="376"/>
      <c r="F56" s="378">
        <f>E56*Компьютеры!H1</f>
        <v>0</v>
      </c>
      <c r="G56" s="366">
        <f>(F56/100*7)+F56</f>
        <v>0</v>
      </c>
      <c r="I56" s="375"/>
      <c r="J56" s="375"/>
      <c r="K56" s="375"/>
      <c r="L56" s="375"/>
      <c r="M56" s="376"/>
      <c r="N56" s="372">
        <f>M56*Компьютеры!H1</f>
        <v>0</v>
      </c>
      <c r="O56" s="365">
        <f>(N56/100*7)+N56</f>
        <v>0</v>
      </c>
    </row>
    <row r="57" spans="1:15" ht="8.25" customHeight="1">
      <c r="A57" s="439"/>
      <c r="B57" s="440"/>
      <c r="C57" s="440"/>
      <c r="D57" s="441"/>
      <c r="E57" s="376"/>
      <c r="F57" s="378"/>
      <c r="G57" s="367"/>
      <c r="I57" s="375"/>
      <c r="J57" s="375"/>
      <c r="K57" s="375"/>
      <c r="L57" s="375"/>
      <c r="M57" s="376"/>
      <c r="N57" s="372"/>
      <c r="O57" s="365"/>
    </row>
    <row r="58" spans="1:15" ht="8.25" customHeight="1">
      <c r="A58" s="430"/>
      <c r="B58" s="431"/>
      <c r="C58" s="431"/>
      <c r="D58" s="432"/>
      <c r="E58" s="376"/>
      <c r="F58" s="378">
        <f>E58*Компьютеры!H1</f>
        <v>0</v>
      </c>
      <c r="G58" s="366">
        <f>(F58/100*7)+F58</f>
        <v>0</v>
      </c>
      <c r="I58" s="374"/>
      <c r="J58" s="374"/>
      <c r="K58" s="374"/>
      <c r="L58" s="374"/>
      <c r="M58" s="373"/>
      <c r="N58" s="372">
        <f>M58*Компьютеры!H1</f>
        <v>0</v>
      </c>
      <c r="O58" s="365">
        <f>(N58/100*7)+N58</f>
        <v>0</v>
      </c>
    </row>
    <row r="59" spans="1:15" ht="9" customHeight="1">
      <c r="A59" s="433"/>
      <c r="B59" s="434"/>
      <c r="C59" s="434"/>
      <c r="D59" s="435"/>
      <c r="E59" s="427"/>
      <c r="F59" s="429"/>
      <c r="G59" s="367"/>
      <c r="I59" s="374"/>
      <c r="J59" s="374"/>
      <c r="K59" s="374"/>
      <c r="L59" s="374"/>
      <c r="M59" s="373"/>
      <c r="N59" s="372"/>
      <c r="O59" s="365"/>
    </row>
    <row r="60" spans="1:19" ht="9" customHeight="1">
      <c r="A60" s="426"/>
      <c r="B60" s="426"/>
      <c r="C60" s="426"/>
      <c r="D60" s="426"/>
      <c r="E60" s="364"/>
      <c r="F60" s="421"/>
      <c r="G60" s="366">
        <f>(F60/100*7)+F60</f>
        <v>0</v>
      </c>
      <c r="I60" s="374"/>
      <c r="J60" s="374"/>
      <c r="K60" s="374"/>
      <c r="L60" s="374"/>
      <c r="M60" s="373"/>
      <c r="N60" s="372">
        <f>M60*Компьютеры!H1</f>
        <v>0</v>
      </c>
      <c r="O60" s="365">
        <f>(N60/100*7)+N60</f>
        <v>0</v>
      </c>
      <c r="P60" s="414"/>
      <c r="Q60" s="414"/>
      <c r="R60" s="414"/>
      <c r="S60" s="414"/>
    </row>
    <row r="61" spans="1:19" ht="8.25" customHeight="1">
      <c r="A61" s="426"/>
      <c r="B61" s="426"/>
      <c r="C61" s="426"/>
      <c r="D61" s="426"/>
      <c r="E61" s="364"/>
      <c r="F61" s="421"/>
      <c r="G61" s="367"/>
      <c r="I61" s="422"/>
      <c r="J61" s="422"/>
      <c r="K61" s="422"/>
      <c r="L61" s="422"/>
      <c r="M61" s="418"/>
      <c r="N61" s="417"/>
      <c r="O61" s="365"/>
      <c r="P61" s="415"/>
      <c r="Q61" s="415"/>
      <c r="R61" s="415"/>
      <c r="S61" s="415"/>
    </row>
    <row r="62" spans="1:19" ht="8.25" customHeight="1">
      <c r="A62" s="428" t="s">
        <v>261</v>
      </c>
      <c r="B62" s="408"/>
      <c r="C62" s="408"/>
      <c r="D62" s="408"/>
      <c r="E62" s="211"/>
      <c r="F62" s="181" t="s">
        <v>207</v>
      </c>
      <c r="G62" s="141" t="s">
        <v>424</v>
      </c>
      <c r="I62" s="416"/>
      <c r="J62" s="416"/>
      <c r="K62" s="416"/>
      <c r="L62" s="416"/>
      <c r="M62" s="371"/>
      <c r="N62" s="365">
        <f>M62*Компьютеры!H1</f>
        <v>0</v>
      </c>
      <c r="O62" s="365">
        <f>(N62/100*7)+N62</f>
        <v>0</v>
      </c>
      <c r="P62" s="415"/>
      <c r="Q62" s="415"/>
      <c r="R62" s="415"/>
      <c r="S62" s="415"/>
    </row>
    <row r="63" spans="1:19" ht="8.25" customHeight="1">
      <c r="A63" s="380"/>
      <c r="B63" s="380"/>
      <c r="C63" s="380"/>
      <c r="D63" s="380"/>
      <c r="E63" s="423"/>
      <c r="F63" s="421">
        <f>E63*Компьютеры!H1</f>
        <v>0</v>
      </c>
      <c r="G63" s="366">
        <f aca="true" t="shared" si="0" ref="G63:G85">(F63/100*7)+F63</f>
        <v>0</v>
      </c>
      <c r="I63" s="416"/>
      <c r="J63" s="416"/>
      <c r="K63" s="416"/>
      <c r="L63" s="416"/>
      <c r="M63" s="371"/>
      <c r="N63" s="365"/>
      <c r="O63" s="365"/>
      <c r="P63" s="152"/>
      <c r="Q63" s="152"/>
      <c r="R63" s="152"/>
      <c r="S63" s="152"/>
    </row>
    <row r="64" spans="1:19" ht="8.25" customHeight="1">
      <c r="A64" s="380"/>
      <c r="B64" s="380"/>
      <c r="C64" s="380"/>
      <c r="D64" s="380"/>
      <c r="E64" s="423"/>
      <c r="F64" s="421"/>
      <c r="G64" s="367"/>
      <c r="I64" s="416"/>
      <c r="J64" s="416"/>
      <c r="K64" s="416"/>
      <c r="L64" s="416"/>
      <c r="M64" s="371"/>
      <c r="N64" s="365">
        <f>M64*Компьютеры!H1</f>
        <v>0</v>
      </c>
      <c r="O64" s="365">
        <f>(N64/100*7)+N64</f>
        <v>0</v>
      </c>
      <c r="P64" s="152"/>
      <c r="Q64" s="152"/>
      <c r="R64" s="152"/>
      <c r="S64" s="152"/>
    </row>
    <row r="65" spans="1:19" ht="8.25" customHeight="1">
      <c r="A65" s="380"/>
      <c r="B65" s="380"/>
      <c r="C65" s="380"/>
      <c r="D65" s="380"/>
      <c r="E65" s="371"/>
      <c r="F65" s="419">
        <f>E65*Компьютеры!H1</f>
        <v>0</v>
      </c>
      <c r="G65" s="366">
        <f t="shared" si="0"/>
        <v>0</v>
      </c>
      <c r="I65" s="416"/>
      <c r="J65" s="416"/>
      <c r="K65" s="416"/>
      <c r="L65" s="416"/>
      <c r="M65" s="371"/>
      <c r="N65" s="365"/>
      <c r="O65" s="365"/>
      <c r="P65" s="152"/>
      <c r="Q65" s="152"/>
      <c r="R65" s="152"/>
      <c r="S65" s="152"/>
    </row>
    <row r="66" spans="1:19" ht="9" customHeight="1">
      <c r="A66" s="380"/>
      <c r="B66" s="380"/>
      <c r="C66" s="380"/>
      <c r="D66" s="380"/>
      <c r="E66" s="371"/>
      <c r="F66" s="419"/>
      <c r="G66" s="367"/>
      <c r="I66" s="420"/>
      <c r="J66" s="420"/>
      <c r="K66" s="420"/>
      <c r="L66" s="420"/>
      <c r="M66" s="371"/>
      <c r="N66" s="365">
        <f>M66*Компьютеры!H1</f>
        <v>0</v>
      </c>
      <c r="O66" s="365">
        <f>(N66/100*7)+N66</f>
        <v>0</v>
      </c>
      <c r="P66" s="152"/>
      <c r="Q66" s="152"/>
      <c r="R66" s="152"/>
      <c r="S66" s="152"/>
    </row>
    <row r="67" spans="1:19" ht="8.25" customHeight="1">
      <c r="A67" s="424" t="s">
        <v>306</v>
      </c>
      <c r="B67" s="424"/>
      <c r="C67" s="424"/>
      <c r="D67" s="424"/>
      <c r="E67" s="425">
        <v>402.8</v>
      </c>
      <c r="F67" s="419">
        <f>E67*Компьютеры!H1</f>
        <v>62434</v>
      </c>
      <c r="G67" s="366">
        <f t="shared" si="0"/>
        <v>66804.38</v>
      </c>
      <c r="I67" s="420"/>
      <c r="J67" s="420"/>
      <c r="K67" s="420"/>
      <c r="L67" s="420"/>
      <c r="M67" s="371"/>
      <c r="N67" s="365"/>
      <c r="O67" s="365"/>
      <c r="P67" s="152"/>
      <c r="Q67" s="152"/>
      <c r="R67" s="152"/>
      <c r="S67" s="152"/>
    </row>
    <row r="68" spans="1:19" ht="9" customHeight="1">
      <c r="A68" s="424"/>
      <c r="B68" s="424"/>
      <c r="C68" s="424"/>
      <c r="D68" s="424"/>
      <c r="E68" s="425"/>
      <c r="F68" s="419"/>
      <c r="G68" s="367"/>
      <c r="I68" s="408"/>
      <c r="J68" s="408"/>
      <c r="K68" s="408"/>
      <c r="L68" s="408"/>
      <c r="M68" s="201"/>
      <c r="N68" s="156"/>
      <c r="O68" s="134"/>
      <c r="P68" s="152"/>
      <c r="Q68" s="152"/>
      <c r="R68" s="152"/>
      <c r="S68" s="152"/>
    </row>
    <row r="69" spans="1:19" ht="9" customHeight="1">
      <c r="A69" s="382" t="s">
        <v>373</v>
      </c>
      <c r="B69" s="382"/>
      <c r="C69" s="382"/>
      <c r="D69" s="382"/>
      <c r="E69" s="413">
        <v>1010</v>
      </c>
      <c r="F69" s="395">
        <f>E69*Компьютеры!H1</f>
        <v>156550</v>
      </c>
      <c r="G69" s="366">
        <f t="shared" si="0"/>
        <v>167508.5</v>
      </c>
      <c r="I69" s="408" t="s">
        <v>210</v>
      </c>
      <c r="J69" s="408"/>
      <c r="K69" s="408"/>
      <c r="L69" s="408"/>
      <c r="M69" s="201"/>
      <c r="N69" s="181" t="s">
        <v>207</v>
      </c>
      <c r="O69" s="141" t="s">
        <v>424</v>
      </c>
      <c r="P69" s="125"/>
      <c r="Q69" s="125"/>
      <c r="R69" s="125"/>
      <c r="S69" s="125"/>
    </row>
    <row r="70" spans="1:15" ht="8.25" customHeight="1">
      <c r="A70" s="377"/>
      <c r="B70" s="377"/>
      <c r="C70" s="377"/>
      <c r="D70" s="377"/>
      <c r="E70" s="379"/>
      <c r="F70" s="396"/>
      <c r="G70" s="367"/>
      <c r="I70" s="409" t="s">
        <v>401</v>
      </c>
      <c r="J70" s="409"/>
      <c r="K70" s="409"/>
      <c r="L70" s="409"/>
      <c r="M70" s="389">
        <v>297</v>
      </c>
      <c r="N70" s="365">
        <f>M70*Компьютеры!H1</f>
        <v>46035</v>
      </c>
      <c r="O70" s="366">
        <f>(N70/100*7)+N70</f>
        <v>49257.45</v>
      </c>
    </row>
    <row r="71" spans="1:15" ht="8.25" customHeight="1">
      <c r="A71" s="377"/>
      <c r="B71" s="377"/>
      <c r="C71" s="377"/>
      <c r="D71" s="377"/>
      <c r="E71" s="379"/>
      <c r="F71" s="396">
        <f>E71*Компьютеры!H1</f>
        <v>0</v>
      </c>
      <c r="G71" s="366">
        <f t="shared" si="0"/>
        <v>0</v>
      </c>
      <c r="I71" s="409"/>
      <c r="J71" s="409"/>
      <c r="K71" s="409"/>
      <c r="L71" s="409"/>
      <c r="M71" s="390"/>
      <c r="N71" s="365"/>
      <c r="O71" s="367"/>
    </row>
    <row r="72" spans="1:15" ht="8.25" customHeight="1">
      <c r="A72" s="410"/>
      <c r="B72" s="410"/>
      <c r="C72" s="410"/>
      <c r="D72" s="410"/>
      <c r="E72" s="411"/>
      <c r="F72" s="412"/>
      <c r="G72" s="367"/>
      <c r="I72" s="380" t="s">
        <v>375</v>
      </c>
      <c r="J72" s="380"/>
      <c r="K72" s="380"/>
      <c r="L72" s="380"/>
      <c r="M72" s="364">
        <v>387</v>
      </c>
      <c r="N72" s="365">
        <f>M72*Компьютеры!H1</f>
        <v>59985</v>
      </c>
      <c r="O72" s="366">
        <f>(N72/100*7)+N72</f>
        <v>64183.95</v>
      </c>
    </row>
    <row r="73" spans="1:15" ht="7.5" customHeight="1">
      <c r="A73" s="380" t="s">
        <v>54</v>
      </c>
      <c r="B73" s="381"/>
      <c r="C73" s="381"/>
      <c r="D73" s="381"/>
      <c r="E73" s="364">
        <v>647</v>
      </c>
      <c r="F73" s="405">
        <f>E73*Компьютеры!H1</f>
        <v>100285</v>
      </c>
      <c r="G73" s="366">
        <f t="shared" si="0"/>
        <v>107304.95</v>
      </c>
      <c r="I73" s="380"/>
      <c r="J73" s="380"/>
      <c r="K73" s="380"/>
      <c r="L73" s="380"/>
      <c r="M73" s="364"/>
      <c r="N73" s="365"/>
      <c r="O73" s="367"/>
    </row>
    <row r="74" spans="1:15" ht="9" customHeight="1">
      <c r="A74" s="381"/>
      <c r="B74" s="381"/>
      <c r="C74" s="381"/>
      <c r="D74" s="381"/>
      <c r="E74" s="364"/>
      <c r="F74" s="405"/>
      <c r="G74" s="367"/>
      <c r="I74" s="380"/>
      <c r="J74" s="380"/>
      <c r="K74" s="380"/>
      <c r="L74" s="380"/>
      <c r="M74" s="364"/>
      <c r="N74" s="365">
        <f>M74*Компьютеры!H1</f>
        <v>0</v>
      </c>
      <c r="O74" s="366">
        <f>(N74/100*7)+N74</f>
        <v>0</v>
      </c>
    </row>
    <row r="75" spans="1:15" ht="8.25" customHeight="1">
      <c r="A75" s="377"/>
      <c r="B75" s="377"/>
      <c r="C75" s="377"/>
      <c r="D75" s="377"/>
      <c r="E75" s="379"/>
      <c r="F75" s="395">
        <f>E75*Компьютеры!H1</f>
        <v>0</v>
      </c>
      <c r="G75" s="366">
        <f t="shared" si="0"/>
        <v>0</v>
      </c>
      <c r="I75" s="380"/>
      <c r="J75" s="380"/>
      <c r="K75" s="380"/>
      <c r="L75" s="380"/>
      <c r="M75" s="364"/>
      <c r="N75" s="365"/>
      <c r="O75" s="367"/>
    </row>
    <row r="76" spans="1:15" ht="8.25" customHeight="1">
      <c r="A76" s="377"/>
      <c r="B76" s="377"/>
      <c r="C76" s="377"/>
      <c r="D76" s="377"/>
      <c r="E76" s="379"/>
      <c r="F76" s="396"/>
      <c r="G76" s="367"/>
      <c r="I76" s="404" t="s">
        <v>61</v>
      </c>
      <c r="J76" s="404"/>
      <c r="K76" s="404"/>
      <c r="L76" s="404"/>
      <c r="M76" s="364">
        <v>350</v>
      </c>
      <c r="N76" s="365">
        <f>M76*Компьютеры!H1</f>
        <v>54250</v>
      </c>
      <c r="O76" s="366">
        <f>(N76/100*7)+N76</f>
        <v>58047.5</v>
      </c>
    </row>
    <row r="77" spans="1:15" ht="9" customHeight="1">
      <c r="A77" s="377"/>
      <c r="B77" s="377"/>
      <c r="C77" s="377"/>
      <c r="D77" s="377"/>
      <c r="E77" s="379"/>
      <c r="F77" s="396">
        <f>E77*Компьютеры!H1</f>
        <v>0</v>
      </c>
      <c r="G77" s="366">
        <f t="shared" si="0"/>
        <v>0</v>
      </c>
      <c r="I77" s="404"/>
      <c r="J77" s="404"/>
      <c r="K77" s="404"/>
      <c r="L77" s="404"/>
      <c r="M77" s="364"/>
      <c r="N77" s="365"/>
      <c r="O77" s="367"/>
    </row>
    <row r="78" spans="1:15" ht="8.25" customHeight="1">
      <c r="A78" s="377"/>
      <c r="B78" s="377"/>
      <c r="C78" s="377"/>
      <c r="D78" s="377"/>
      <c r="E78" s="379"/>
      <c r="F78" s="396"/>
      <c r="G78" s="367"/>
      <c r="I78" s="380" t="s">
        <v>402</v>
      </c>
      <c r="J78" s="380"/>
      <c r="K78" s="380"/>
      <c r="L78" s="380"/>
      <c r="M78" s="364">
        <v>334</v>
      </c>
      <c r="N78" s="365">
        <f>M78*Компьютеры!H1</f>
        <v>51770</v>
      </c>
      <c r="O78" s="366">
        <f>(N78/100*7)+N78</f>
        <v>55393.9</v>
      </c>
    </row>
    <row r="79" spans="1:15" ht="8.25" customHeight="1">
      <c r="A79" s="377"/>
      <c r="B79" s="377"/>
      <c r="C79" s="377"/>
      <c r="D79" s="377"/>
      <c r="E79" s="379"/>
      <c r="F79" s="396">
        <f>E79*Компьютеры!H1</f>
        <v>0</v>
      </c>
      <c r="G79" s="366">
        <f t="shared" si="0"/>
        <v>0</v>
      </c>
      <c r="I79" s="380"/>
      <c r="J79" s="380"/>
      <c r="K79" s="380"/>
      <c r="L79" s="380"/>
      <c r="M79" s="364"/>
      <c r="N79" s="365"/>
      <c r="O79" s="367"/>
    </row>
    <row r="80" spans="1:15" ht="8.25" customHeight="1">
      <c r="A80" s="377"/>
      <c r="B80" s="377"/>
      <c r="C80" s="377"/>
      <c r="D80" s="377"/>
      <c r="E80" s="379"/>
      <c r="F80" s="396"/>
      <c r="G80" s="367"/>
      <c r="I80" s="383" t="s">
        <v>403</v>
      </c>
      <c r="J80" s="384"/>
      <c r="K80" s="384"/>
      <c r="L80" s="385"/>
      <c r="M80" s="364">
        <v>292</v>
      </c>
      <c r="N80" s="365">
        <f>M80*Компьютеры!H1</f>
        <v>45260</v>
      </c>
      <c r="O80" s="366">
        <f>(N80/100*7)+N80</f>
        <v>48428.2</v>
      </c>
    </row>
    <row r="81" spans="1:15" ht="8.25" customHeight="1">
      <c r="A81" s="377"/>
      <c r="B81" s="377"/>
      <c r="C81" s="377"/>
      <c r="D81" s="377"/>
      <c r="E81" s="379"/>
      <c r="F81" s="396">
        <f>E81*Компьютеры!H1</f>
        <v>0</v>
      </c>
      <c r="G81" s="366">
        <f t="shared" si="0"/>
        <v>0</v>
      </c>
      <c r="I81" s="386"/>
      <c r="J81" s="387"/>
      <c r="K81" s="387"/>
      <c r="L81" s="388"/>
      <c r="M81" s="364"/>
      <c r="N81" s="365"/>
      <c r="O81" s="367"/>
    </row>
    <row r="82" spans="1:15" ht="8.25" customHeight="1">
      <c r="A82" s="377"/>
      <c r="B82" s="377"/>
      <c r="C82" s="377"/>
      <c r="D82" s="377"/>
      <c r="E82" s="379"/>
      <c r="F82" s="396"/>
      <c r="G82" s="367"/>
      <c r="I82" s="399" t="s">
        <v>422</v>
      </c>
      <c r="J82" s="384"/>
      <c r="K82" s="384"/>
      <c r="L82" s="400"/>
      <c r="M82" s="391">
        <v>350</v>
      </c>
      <c r="N82" s="393">
        <f>M82*Компьютеры!H1</f>
        <v>54250</v>
      </c>
      <c r="O82" s="366">
        <f>(N82/100*7)+N82</f>
        <v>58047.5</v>
      </c>
    </row>
    <row r="83" spans="1:15" ht="8.25" customHeight="1">
      <c r="A83" s="377"/>
      <c r="B83" s="377"/>
      <c r="C83" s="377"/>
      <c r="D83" s="377"/>
      <c r="E83" s="379"/>
      <c r="F83" s="378">
        <f>E83*Компьютеры!H1</f>
        <v>0</v>
      </c>
      <c r="G83" s="366">
        <f t="shared" si="0"/>
        <v>0</v>
      </c>
      <c r="I83" s="401"/>
      <c r="J83" s="402"/>
      <c r="K83" s="402"/>
      <c r="L83" s="403"/>
      <c r="M83" s="392"/>
      <c r="N83" s="394"/>
      <c r="O83" s="367"/>
    </row>
    <row r="84" spans="1:15" ht="8.25" customHeight="1">
      <c r="A84" s="377"/>
      <c r="B84" s="377"/>
      <c r="C84" s="377"/>
      <c r="D84" s="377"/>
      <c r="E84" s="379"/>
      <c r="F84" s="378"/>
      <c r="G84" s="367"/>
      <c r="I84" s="397"/>
      <c r="J84" s="397"/>
      <c r="K84" s="397"/>
      <c r="L84" s="397"/>
      <c r="M84" s="209"/>
      <c r="N84" s="154"/>
      <c r="O84" s="366"/>
    </row>
    <row r="85" spans="1:15" ht="8.25" customHeight="1">
      <c r="A85" s="377"/>
      <c r="B85" s="398"/>
      <c r="C85" s="398"/>
      <c r="D85" s="398"/>
      <c r="E85" s="376"/>
      <c r="F85" s="378">
        <f>E85*Компьютеры!H1</f>
        <v>0</v>
      </c>
      <c r="G85" s="366">
        <f t="shared" si="0"/>
        <v>0</v>
      </c>
      <c r="I85" s="398"/>
      <c r="J85" s="398"/>
      <c r="K85" s="398"/>
      <c r="L85" s="398"/>
      <c r="M85" s="209"/>
      <c r="N85" s="154"/>
      <c r="O85" s="367"/>
    </row>
    <row r="86" spans="1:15" ht="8.25" customHeight="1">
      <c r="A86" s="398"/>
      <c r="B86" s="398"/>
      <c r="C86" s="398"/>
      <c r="D86" s="398"/>
      <c r="E86" s="376"/>
      <c r="F86" s="378"/>
      <c r="G86" s="367"/>
      <c r="I86" s="398"/>
      <c r="J86" s="398"/>
      <c r="K86" s="398"/>
      <c r="L86" s="398"/>
      <c r="M86" s="209"/>
      <c r="N86" s="154"/>
      <c r="O86" s="366"/>
    </row>
    <row r="87" spans="1:15" ht="8.25" customHeight="1">
      <c r="A87" s="86"/>
      <c r="B87" s="147"/>
      <c r="C87" s="147"/>
      <c r="D87" s="148"/>
      <c r="E87" s="212"/>
      <c r="F87" s="154"/>
      <c r="G87" s="155"/>
      <c r="I87" s="398"/>
      <c r="J87" s="398"/>
      <c r="K87" s="398"/>
      <c r="L87" s="398"/>
      <c r="M87" s="209"/>
      <c r="N87" s="154"/>
      <c r="O87" s="367"/>
    </row>
    <row r="88" spans="1:15" ht="12.75" customHeight="1">
      <c r="A88" s="407" t="s">
        <v>69</v>
      </c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</row>
    <row r="89" spans="1:15" ht="12.75" customHeight="1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</row>
    <row r="90" spans="1:15" ht="18">
      <c r="A90" s="406"/>
      <c r="B90" s="406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</row>
    <row r="91" spans="1:15" ht="18">
      <c r="A91" s="406"/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</row>
    <row r="92" spans="1:15" ht="18">
      <c r="A92" s="406"/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</row>
  </sheetData>
  <sheetProtection/>
  <mergeCells count="268">
    <mergeCell ref="I15:L15"/>
    <mergeCell ref="I4:L4"/>
    <mergeCell ref="I5:L5"/>
    <mergeCell ref="A2:D2"/>
    <mergeCell ref="I2:L2"/>
    <mergeCell ref="I3:L3"/>
    <mergeCell ref="A4:D4"/>
    <mergeCell ref="A3:D3"/>
    <mergeCell ref="I8:L8"/>
    <mergeCell ref="I7:L7"/>
    <mergeCell ref="I6:L6"/>
    <mergeCell ref="M20:M21"/>
    <mergeCell ref="N20:N21"/>
    <mergeCell ref="A17:D17"/>
    <mergeCell ref="A18:D18"/>
    <mergeCell ref="I9:L9"/>
    <mergeCell ref="I10:L10"/>
    <mergeCell ref="I19:L19"/>
    <mergeCell ref="A19:D19"/>
    <mergeCell ref="I11:L11"/>
    <mergeCell ref="O20:O21"/>
    <mergeCell ref="A21:D21"/>
    <mergeCell ref="A22:D22"/>
    <mergeCell ref="I22:L23"/>
    <mergeCell ref="M22:M23"/>
    <mergeCell ref="N22:N23"/>
    <mergeCell ref="A20:D20"/>
    <mergeCell ref="I20:L21"/>
    <mergeCell ref="O24:O25"/>
    <mergeCell ref="O22:O23"/>
    <mergeCell ref="A25:D25"/>
    <mergeCell ref="I26:L27"/>
    <mergeCell ref="M26:M27"/>
    <mergeCell ref="N26:N27"/>
    <mergeCell ref="A23:D23"/>
    <mergeCell ref="O26:O27"/>
    <mergeCell ref="A24:D24"/>
    <mergeCell ref="I24:L25"/>
    <mergeCell ref="M24:M25"/>
    <mergeCell ref="N24:N25"/>
    <mergeCell ref="M30:M31"/>
    <mergeCell ref="N30:N31"/>
    <mergeCell ref="I28:L29"/>
    <mergeCell ref="M28:M29"/>
    <mergeCell ref="N28:N29"/>
    <mergeCell ref="O28:O29"/>
    <mergeCell ref="N34:N35"/>
    <mergeCell ref="O34:O35"/>
    <mergeCell ref="I32:L33"/>
    <mergeCell ref="O30:O31"/>
    <mergeCell ref="I30:L31"/>
    <mergeCell ref="M32:M33"/>
    <mergeCell ref="N32:N33"/>
    <mergeCell ref="E38:E39"/>
    <mergeCell ref="G36:G37"/>
    <mergeCell ref="G42:G43"/>
    <mergeCell ref="O32:O33"/>
    <mergeCell ref="I34:L35"/>
    <mergeCell ref="M34:M35"/>
    <mergeCell ref="I36:L37"/>
    <mergeCell ref="M36:M37"/>
    <mergeCell ref="N36:N37"/>
    <mergeCell ref="O36:O37"/>
    <mergeCell ref="A35:D35"/>
    <mergeCell ref="A36:D37"/>
    <mergeCell ref="E36:E37"/>
    <mergeCell ref="F36:F37"/>
    <mergeCell ref="O38:O39"/>
    <mergeCell ref="A40:D41"/>
    <mergeCell ref="E40:E41"/>
    <mergeCell ref="M38:M39"/>
    <mergeCell ref="N38:N39"/>
    <mergeCell ref="F38:F39"/>
    <mergeCell ref="I38:L39"/>
    <mergeCell ref="F40:F41"/>
    <mergeCell ref="G38:G39"/>
    <mergeCell ref="A38:D39"/>
    <mergeCell ref="A42:D43"/>
    <mergeCell ref="E42:E43"/>
    <mergeCell ref="O40:O41"/>
    <mergeCell ref="I40:L41"/>
    <mergeCell ref="M40:M41"/>
    <mergeCell ref="N40:N41"/>
    <mergeCell ref="G40:G41"/>
    <mergeCell ref="F42:F43"/>
    <mergeCell ref="I42:L43"/>
    <mergeCell ref="I44:L45"/>
    <mergeCell ref="M44:M45"/>
    <mergeCell ref="N44:N45"/>
    <mergeCell ref="O44:O45"/>
    <mergeCell ref="A44:D45"/>
    <mergeCell ref="E44:E45"/>
    <mergeCell ref="F44:F45"/>
    <mergeCell ref="G44:G45"/>
    <mergeCell ref="N46:N47"/>
    <mergeCell ref="O46:O47"/>
    <mergeCell ref="M42:M43"/>
    <mergeCell ref="N42:N43"/>
    <mergeCell ref="O42:O43"/>
    <mergeCell ref="G52:G53"/>
    <mergeCell ref="M46:M47"/>
    <mergeCell ref="E46:E47"/>
    <mergeCell ref="F46:F47"/>
    <mergeCell ref="I46:L47"/>
    <mergeCell ref="M50:M51"/>
    <mergeCell ref="E48:E49"/>
    <mergeCell ref="F48:F49"/>
    <mergeCell ref="I48:L49"/>
    <mergeCell ref="M48:M49"/>
    <mergeCell ref="A50:D51"/>
    <mergeCell ref="O48:O49"/>
    <mergeCell ref="A46:D47"/>
    <mergeCell ref="I50:L51"/>
    <mergeCell ref="N50:N51"/>
    <mergeCell ref="A48:D49"/>
    <mergeCell ref="N48:N49"/>
    <mergeCell ref="E50:E51"/>
    <mergeCell ref="F50:F51"/>
    <mergeCell ref="G46:G47"/>
    <mergeCell ref="A54:D55"/>
    <mergeCell ref="I54:L55"/>
    <mergeCell ref="O50:O51"/>
    <mergeCell ref="A52:D53"/>
    <mergeCell ref="E52:E53"/>
    <mergeCell ref="F52:F53"/>
    <mergeCell ref="I52:L53"/>
    <mergeCell ref="M52:M53"/>
    <mergeCell ref="N52:N53"/>
    <mergeCell ref="O52:O53"/>
    <mergeCell ref="E54:E55"/>
    <mergeCell ref="F54:F55"/>
    <mergeCell ref="O54:O55"/>
    <mergeCell ref="N54:N55"/>
    <mergeCell ref="G54:G55"/>
    <mergeCell ref="G56:G57"/>
    <mergeCell ref="G58:G59"/>
    <mergeCell ref="A62:D62"/>
    <mergeCell ref="F58:F59"/>
    <mergeCell ref="G60:G61"/>
    <mergeCell ref="A58:D59"/>
    <mergeCell ref="A56:D57"/>
    <mergeCell ref="E56:E57"/>
    <mergeCell ref="F56:F57"/>
    <mergeCell ref="A60:D61"/>
    <mergeCell ref="E60:E61"/>
    <mergeCell ref="F60:F61"/>
    <mergeCell ref="E58:E59"/>
    <mergeCell ref="E63:E64"/>
    <mergeCell ref="A67:D68"/>
    <mergeCell ref="E67:E68"/>
    <mergeCell ref="F67:F68"/>
    <mergeCell ref="A65:D66"/>
    <mergeCell ref="E65:E66"/>
    <mergeCell ref="F65:F66"/>
    <mergeCell ref="I66:L67"/>
    <mergeCell ref="I64:L65"/>
    <mergeCell ref="F63:F64"/>
    <mergeCell ref="G65:G66"/>
    <mergeCell ref="G63:G64"/>
    <mergeCell ref="A63:D64"/>
    <mergeCell ref="G67:G68"/>
    <mergeCell ref="F69:F70"/>
    <mergeCell ref="P60:S60"/>
    <mergeCell ref="P61:S61"/>
    <mergeCell ref="I62:L63"/>
    <mergeCell ref="M62:M63"/>
    <mergeCell ref="N62:N63"/>
    <mergeCell ref="P62:S62"/>
    <mergeCell ref="O62:O63"/>
    <mergeCell ref="O60:O61"/>
    <mergeCell ref="N60:N61"/>
    <mergeCell ref="A85:D86"/>
    <mergeCell ref="I69:L69"/>
    <mergeCell ref="I70:L71"/>
    <mergeCell ref="G69:G70"/>
    <mergeCell ref="G71:G72"/>
    <mergeCell ref="A71:D72"/>
    <mergeCell ref="E71:E72"/>
    <mergeCell ref="I72:L73"/>
    <mergeCell ref="F71:F72"/>
    <mergeCell ref="E69:E70"/>
    <mergeCell ref="A92:O92"/>
    <mergeCell ref="I87:L87"/>
    <mergeCell ref="A88:O89"/>
    <mergeCell ref="A90:O90"/>
    <mergeCell ref="A91:O91"/>
    <mergeCell ref="A75:D76"/>
    <mergeCell ref="E75:E76"/>
    <mergeCell ref="A81:D82"/>
    <mergeCell ref="E81:E82"/>
    <mergeCell ref="A79:D80"/>
    <mergeCell ref="E85:E86"/>
    <mergeCell ref="F85:F86"/>
    <mergeCell ref="I85:L85"/>
    <mergeCell ref="I86:L86"/>
    <mergeCell ref="I84:L84"/>
    <mergeCell ref="G83:G84"/>
    <mergeCell ref="G77:G78"/>
    <mergeCell ref="F81:F82"/>
    <mergeCell ref="F79:F80"/>
    <mergeCell ref="I82:L83"/>
    <mergeCell ref="I76:L77"/>
    <mergeCell ref="F77:F78"/>
    <mergeCell ref="I78:L79"/>
    <mergeCell ref="F75:F76"/>
    <mergeCell ref="G73:G74"/>
    <mergeCell ref="G75:G76"/>
    <mergeCell ref="G85:G86"/>
    <mergeCell ref="F73:F74"/>
    <mergeCell ref="G79:G80"/>
    <mergeCell ref="G81:G82"/>
    <mergeCell ref="O66:O67"/>
    <mergeCell ref="M70:M71"/>
    <mergeCell ref="N70:N71"/>
    <mergeCell ref="N74:N75"/>
    <mergeCell ref="N76:N77"/>
    <mergeCell ref="M82:M83"/>
    <mergeCell ref="N82:N83"/>
    <mergeCell ref="I74:L75"/>
    <mergeCell ref="N64:N65"/>
    <mergeCell ref="A83:D84"/>
    <mergeCell ref="F83:F84"/>
    <mergeCell ref="A77:D78"/>
    <mergeCell ref="E77:E78"/>
    <mergeCell ref="E79:E80"/>
    <mergeCell ref="E83:E84"/>
    <mergeCell ref="A73:D74"/>
    <mergeCell ref="E73:E74"/>
    <mergeCell ref="A69:D70"/>
    <mergeCell ref="G48:G49"/>
    <mergeCell ref="G50:G51"/>
    <mergeCell ref="N58:N59"/>
    <mergeCell ref="O58:O59"/>
    <mergeCell ref="M58:M59"/>
    <mergeCell ref="I58:L59"/>
    <mergeCell ref="I56:L57"/>
    <mergeCell ref="M56:M57"/>
    <mergeCell ref="N56:N57"/>
    <mergeCell ref="O56:O57"/>
    <mergeCell ref="O72:O73"/>
    <mergeCell ref="O74:O75"/>
    <mergeCell ref="M74:M75"/>
    <mergeCell ref="N72:N73"/>
    <mergeCell ref="I12:L12"/>
    <mergeCell ref="O82:O83"/>
    <mergeCell ref="O76:O77"/>
    <mergeCell ref="O78:O79"/>
    <mergeCell ref="O80:O81"/>
    <mergeCell ref="O64:O65"/>
    <mergeCell ref="O70:O71"/>
    <mergeCell ref="M66:M67"/>
    <mergeCell ref="N66:N67"/>
    <mergeCell ref="M78:M79"/>
    <mergeCell ref="N80:N81"/>
    <mergeCell ref="M76:M77"/>
    <mergeCell ref="O84:O85"/>
    <mergeCell ref="O86:O87"/>
    <mergeCell ref="N78:N79"/>
    <mergeCell ref="I17:L17"/>
    <mergeCell ref="I18:L18"/>
    <mergeCell ref="M72:M73"/>
    <mergeCell ref="M80:M81"/>
    <mergeCell ref="I80:L81"/>
    <mergeCell ref="M60:M61"/>
    <mergeCell ref="M64:M65"/>
    <mergeCell ref="I60:L61"/>
    <mergeCell ref="I68:L68"/>
    <mergeCell ref="M54:M55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cp:lastPrinted>2011-09-07T09:30:37Z</cp:lastPrinted>
  <dcterms:created xsi:type="dcterms:W3CDTF">2010-09-16T18:26:54Z</dcterms:created>
  <dcterms:modified xsi:type="dcterms:W3CDTF">2012-02-16T18:42:39Z</dcterms:modified>
  <cp:category/>
  <cp:version/>
  <cp:contentType/>
  <cp:contentStatus/>
</cp:coreProperties>
</file>