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<sst xmlns="http://schemas.openxmlformats.org/spreadsheetml/2006/main" count="196" uniqueCount="146">
  <si>
    <t>Артикул</t>
  </si>
  <si>
    <t>Наименование</t>
  </si>
  <si>
    <t>Размеры</t>
  </si>
  <si>
    <t>Розн. цена</t>
  </si>
  <si>
    <t>Опт. цена</t>
  </si>
  <si>
    <t>L=120 см
Вес: 46,5 кг</t>
  </si>
  <si>
    <t>Скамейка
«Львиная голова»
Чугунное литьё + красное дерево «Неотон»</t>
  </si>
  <si>
    <t>L=120 см
Вес: 37 кг.</t>
  </si>
  <si>
    <t>4700/8</t>
  </si>
  <si>
    <t>Скамейка
«Корзинка роз»
Чугунное литьё + красное дерево «Неотон»</t>
  </si>
  <si>
    <t>Скамейка«Лиана»
Чугунное литье + красное дерево "Неотон"</t>
  </si>
  <si>
    <t>Скамейка
«Французский стиль»
Чугунное литьё + красное дерево «Неотон»</t>
  </si>
  <si>
    <t>L=120 см
Вес: 45 кг.</t>
  </si>
  <si>
    <t>Скамейка "Форест"  Чугунное литье + красное дерево "Неотон"</t>
  </si>
  <si>
    <t>Кресло "Форест" Чугунное литье + красное дерево "Неотон"</t>
  </si>
  <si>
    <t>L=55 см
Вес: 32,5 кг.</t>
  </si>
  <si>
    <t>Опт. в У.Е.</t>
  </si>
  <si>
    <t>4500/88</t>
  </si>
  <si>
    <t>Скамейка
«Мотивы Нью-Орлеан»
Чугунное литьё + красное дерево «Неотон»</t>
  </si>
  <si>
    <t>L=120 см
Вес: 46,5 кг.</t>
  </si>
  <si>
    <t>4500/8</t>
  </si>
  <si>
    <t>Скамейка «Нассау»
Чугунное литьё+ красное дерево «Неотон»</t>
  </si>
  <si>
    <t>Кресло «Нассау»
Чугунное литьё+ красное дерево «Неотон»</t>
  </si>
  <si>
    <t>Скамейка
Чугунное литьё + дерево сосна</t>
  </si>
  <si>
    <t>L=150 см
Вес: 40 кг</t>
  </si>
  <si>
    <t>608N</t>
  </si>
  <si>
    <t>Скамейка
Чугунное литьё + красное дерево «Неотон»</t>
  </si>
  <si>
    <t>L=180 см
Вес: 48,5 кг</t>
  </si>
  <si>
    <t>Скамейка 
Чугунное литьё + 
дерево сосна</t>
  </si>
  <si>
    <t>L=200 см
Вес:50 кг</t>
  </si>
  <si>
    <t>Скамейка «Лев большой»
Чугунное литьё+ красное дерево «Неотон»</t>
  </si>
  <si>
    <t>L=180 см</t>
  </si>
  <si>
    <t>SR-PB-004B</t>
  </si>
  <si>
    <t>Скамейка (обжиг) Чугунное литье + дерево сосна</t>
  </si>
  <si>
    <t>L = 150 см</t>
  </si>
  <si>
    <t>Скамейка                         Чугунное литье + дерево сосна</t>
  </si>
  <si>
    <t>Скамейка (на трех ногах)                        Чугунное литье + дерево сосна</t>
  </si>
  <si>
    <t>L=200 см</t>
  </si>
  <si>
    <t>SD-LI-01</t>
  </si>
  <si>
    <t>Скамейка
«Мотивы Нью-Орлеан» (Light)
Чугунное литьё + красное дерево «Неотон»</t>
  </si>
  <si>
    <t>L=120 см</t>
  </si>
  <si>
    <t>SD 402.2N</t>
  </si>
  <si>
    <t>Скамейка 
Чугунное литьё + дерево  "Неотон"</t>
  </si>
  <si>
    <t>SD 403.2N</t>
  </si>
  <si>
    <t>SD 404.2N</t>
  </si>
  <si>
    <t>SD 348.2</t>
  </si>
  <si>
    <t>Скамейка</t>
  </si>
  <si>
    <t>SD 350.2</t>
  </si>
  <si>
    <t>SD424.2</t>
  </si>
  <si>
    <t>Стол
Чугунное литьё+ красное дерево
«Неотон»</t>
  </si>
  <si>
    <t>125х71 см
h=70 см
Вес: 41,5 кг.</t>
  </si>
  <si>
    <t>Стол «Нассау»
Чугунное литьё+ красное дерево «Неотон»</t>
  </si>
  <si>
    <t>96х45см
h=38 см
Вес: 14 кг.</t>
  </si>
  <si>
    <t>Стол
«Английская роза»
Чугунное литьё+ красное дерево
«Кемпас»</t>
  </si>
  <si>
    <t>L = 94 см h=38 см
Вес:37 кг</t>
  </si>
  <si>
    <t>88363 Н</t>
  </si>
  <si>
    <t>Качели
Металл + плетение из искусственного ротанга
Зеленый тент</t>
  </si>
  <si>
    <t>L=210см
Вес: 51 кг Максимальная нагрузка: 300 кг</t>
  </si>
  <si>
    <t>Качели                         Металл + плетение из искусственного ротанга</t>
  </si>
  <si>
    <t>180*155 см              Н = 178 см Максимальная нагрузка: 200 кг</t>
  </si>
  <si>
    <t>Качели "Ритм"                           Плетение из искусственого ротанга.</t>
  </si>
  <si>
    <t>119*118*218 см. Максимальная нагрузка: 150 кг</t>
  </si>
  <si>
    <t>TGSC-004</t>
  </si>
  <si>
    <t>Качель                             тент и подушки - зеленые, цвет металла - серебро</t>
  </si>
  <si>
    <t>207*142*205 см               Ноги: 30*70 мм,  верхняя перекладина                      d = 19 мм                      Размер упаковки:                211*65,5*28 см</t>
  </si>
  <si>
    <t>TJSC-005B</t>
  </si>
  <si>
    <t>Качель                             Цвет подушек, тента и москитной сетки - как на фотографии</t>
  </si>
  <si>
    <t>255*175*250 см               Ноги: 60*60 мм,  верхняя перекладина            d = 19 мм                    Размер упаковки                 (2 места)                            231*54*20 см / 200*62*28 см Максимальная нагрузка: 250 кг</t>
  </si>
  <si>
    <t>TJSC-009B</t>
  </si>
  <si>
    <t>Качель                              тент и подушки - зеленые, цвет металла - серебро,  цвет ротанга - черный</t>
  </si>
  <si>
    <t>207*142*205 см                 Ноги: 30*70 мм,       верхняя перекладина             d = 19 мм                   Размер упаковки               (2 места)               239*52*14 см / 194*63*28 см</t>
  </si>
  <si>
    <t>TJSC-010</t>
  </si>
  <si>
    <t>Качель                                     Цвет подушки и тента - как на фотографии.</t>
  </si>
  <si>
    <t>228*145*223 см   Размер упаковки         (2 места)              204*44*23 см / 169*52*29 см Максимальная нагрузка: 150 кг</t>
  </si>
  <si>
    <t>ZJS-017</t>
  </si>
  <si>
    <t>Качель (сталь)                 Цвет тента, как на фотографии. Цвет подушки, как у тента.</t>
  </si>
  <si>
    <t>194*102*167 см               Ноги: d = 48 мм             Размер упаковки                   (1 место) 205*57*25 см Вес: 30 кг</t>
  </si>
  <si>
    <t>Лежак "Пегас"</t>
  </si>
  <si>
    <t>L = 173 см                   Н = 84 см</t>
  </si>
  <si>
    <t>GLA-6626-14</t>
  </si>
  <si>
    <t>Лежак                               Круглое плетение. Цвет плетения и подушки, как на фотографии. Алюминиевый каркас.</t>
  </si>
  <si>
    <t>74,5*200*68 см</t>
  </si>
  <si>
    <t>NC09405YT</t>
  </si>
  <si>
    <t>Лежак с пуфиком "Ибица" (коричневого и белого цвета)</t>
  </si>
  <si>
    <t>пуфик: 72*56*41, лежак: 77*86*129</t>
  </si>
  <si>
    <t>NL09211</t>
  </si>
  <si>
    <t>Лежак "Авангард"                  (без подушки)</t>
  </si>
  <si>
    <t>199*61*36</t>
  </si>
  <si>
    <t>OF0205L</t>
  </si>
  <si>
    <t>Лежак "Океан"</t>
  </si>
  <si>
    <t>NL09212L</t>
  </si>
  <si>
    <t>Лежак "Малибу"                    (мягкая подушка)</t>
  </si>
  <si>
    <t>209*75*25</t>
  </si>
  <si>
    <t>NL09212ET</t>
  </si>
  <si>
    <t>Кофейный столик "Малибу"  (стеклянная столешница)</t>
  </si>
  <si>
    <t>40*36*41</t>
  </si>
  <si>
    <t>HJ-D-011</t>
  </si>
  <si>
    <t>Лежак «Фиеста»                 два цвета: желтый, коричневый</t>
  </si>
  <si>
    <t xml:space="preserve">L= 200см
Вес: 10 кг
</t>
  </si>
  <si>
    <t xml:space="preserve">GLA-6822-14 </t>
  </si>
  <si>
    <t>Лежак "Миланто"                      Алюминиевый каркас. Плоское плетение. Цет как на фотографии.</t>
  </si>
  <si>
    <t>65*200*34,5 см</t>
  </si>
  <si>
    <t>NL09217</t>
  </si>
  <si>
    <t>Лежак "Кронос"                        Алюминиевый каркас. Двух цветов, белого и коричневого.</t>
  </si>
  <si>
    <t>200*70*35 см</t>
  </si>
  <si>
    <t>Кресла - качалка</t>
  </si>
  <si>
    <t>107*72*102 см</t>
  </si>
  <si>
    <t>110/201</t>
  </si>
  <si>
    <t>Комплект мебели
«Букет роз»
Чугунное литьё + металл
Отверстие для зонтика</t>
  </si>
  <si>
    <t>Стол
d=60 см.
Вес: 33 кг.</t>
  </si>
  <si>
    <t xml:space="preserve">45100/
45201G
</t>
  </si>
  <si>
    <t>Комплект мебели
«Элегант»
Чугунное литьё + металл
Отверстие для зонтика</t>
  </si>
  <si>
    <t>Стол, стекло
d=60 см.
Вес: 36,8 кг</t>
  </si>
  <si>
    <t>Диван
«Виноград»
Чугунное литьё</t>
  </si>
  <si>
    <t>L=103 см
Вес: 36,6 кг.</t>
  </si>
  <si>
    <t>Кресло
«Виноград»
Чугунное литьё</t>
  </si>
  <si>
    <t>L=55 см
Вес: 25,7 кг.</t>
  </si>
  <si>
    <t>Стол (стекло)
«Виноград»
Чугунное литьё</t>
  </si>
  <si>
    <t>d=60 см
Вес: 20,7 кг</t>
  </si>
  <si>
    <t>Диван
«Элегант»
Чугунное литьё</t>
  </si>
  <si>
    <t>Кресло
«Элегант»
Чугунное литьё</t>
  </si>
  <si>
    <t>L=55 см
Вес: 25,7 кг</t>
  </si>
  <si>
    <t>Стол (стекло)
«Элегант» 
Чугунное литьё</t>
  </si>
  <si>
    <t>HJ20436</t>
  </si>
  <si>
    <t>Стол круглый «Роза»
Отверстие для зонтика
металл</t>
  </si>
  <si>
    <t>d=90 см
Вес: 14 кг.</t>
  </si>
  <si>
    <t>HJ20403</t>
  </si>
  <si>
    <t>Кресло «Роза»
Металл</t>
  </si>
  <si>
    <t>Вес: 9,5 кг</t>
  </si>
  <si>
    <t>HJ20401</t>
  </si>
  <si>
    <t>Стул «Роза»
Металл</t>
  </si>
  <si>
    <t>Вес: 8,5 кг.</t>
  </si>
  <si>
    <t>HJ20356</t>
  </si>
  <si>
    <t>Стол овальный «Роза»
Отверстие для зонтика
Металл</t>
  </si>
  <si>
    <t>L=140 см
Вес: 24 кг</t>
  </si>
  <si>
    <t>HJ20402</t>
  </si>
  <si>
    <t xml:space="preserve">Диван «Роза»
Металл </t>
  </si>
  <si>
    <t xml:space="preserve">L = 97 кг
</t>
  </si>
  <si>
    <t>GJH-2526/3</t>
  </si>
  <si>
    <t>Комплект мебели «Муза»                       (зеленый)</t>
  </si>
  <si>
    <t xml:space="preserve">Стол: 63*67
Стул: 38*42*91
</t>
  </si>
  <si>
    <t>GJH-2326/3</t>
  </si>
  <si>
    <t>Комплект мебели «Лира»                     (бронза)</t>
  </si>
  <si>
    <t>Стол: 63*67</t>
  </si>
  <si>
    <t>опт</t>
  </si>
  <si>
    <t>розн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</si>
</sst>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i/>
      <sz val="14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png" /><Relationship Id="rId38" Type="http://schemas.openxmlformats.org/officeDocument/2006/relationships/image" Target="../media/image38.jpeg" /><Relationship Id="rId39" Type="http://schemas.openxmlformats.org/officeDocument/2006/relationships/image" Target="../media/image39.pn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pn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7</xdr:col>
      <xdr:colOff>19050</xdr:colOff>
      <xdr:row>1</xdr:row>
      <xdr:rowOff>619125</xdr:rowOff>
    </xdr:to>
    <xdr:sp>
      <xdr:nvSpPr>
        <xdr:cNvPr id="1" name="Text Box 65"/>
        <xdr:cNvSpPr txBox="1">
          <a:spLocks noChangeArrowheads="1"/>
        </xdr:cNvSpPr>
      </xdr:nvSpPr>
      <xdr:spPr>
        <a:xfrm>
          <a:off x="47625" y="266700"/>
          <a:ext cx="5924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Скамейки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581025</xdr:colOff>
      <xdr:row>20</xdr:row>
      <xdr:rowOff>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0" y="21983700"/>
          <a:ext cx="5953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Скамейки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47625" y="10267950"/>
          <a:ext cx="5905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Скамейки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30</xdr:row>
      <xdr:rowOff>466725</xdr:rowOff>
    </xdr:from>
    <xdr:to>
      <xdr:col>7</xdr:col>
      <xdr:colOff>38100</xdr:colOff>
      <xdr:row>30</xdr:row>
      <xdr:rowOff>1028700</xdr:rowOff>
    </xdr:to>
    <xdr:sp>
      <xdr:nvSpPr>
        <xdr:cNvPr id="4" name="Text Box 68"/>
        <xdr:cNvSpPr txBox="1">
          <a:spLocks noChangeArrowheads="1"/>
        </xdr:cNvSpPr>
      </xdr:nvSpPr>
      <xdr:spPr>
        <a:xfrm>
          <a:off x="0" y="34556700"/>
          <a:ext cx="59912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Столы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45</xdr:row>
      <xdr:rowOff>295275</xdr:rowOff>
    </xdr:from>
    <xdr:to>
      <xdr:col>7</xdr:col>
      <xdr:colOff>19050</xdr:colOff>
      <xdr:row>45</xdr:row>
      <xdr:rowOff>923925</xdr:rowOff>
    </xdr:to>
    <xdr:sp>
      <xdr:nvSpPr>
        <xdr:cNvPr id="5" name="Text Box 69"/>
        <xdr:cNvSpPr txBox="1">
          <a:spLocks noChangeArrowheads="1"/>
        </xdr:cNvSpPr>
      </xdr:nvSpPr>
      <xdr:spPr>
        <a:xfrm>
          <a:off x="38100" y="52720875"/>
          <a:ext cx="59340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Лежаки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35</xdr:row>
      <xdr:rowOff>295275</xdr:rowOff>
    </xdr:from>
    <xdr:to>
      <xdr:col>6</xdr:col>
      <xdr:colOff>581025</xdr:colOff>
      <xdr:row>35</xdr:row>
      <xdr:rowOff>923925</xdr:rowOff>
    </xdr:to>
    <xdr:sp>
      <xdr:nvSpPr>
        <xdr:cNvPr id="6" name="Text Box 70"/>
        <xdr:cNvSpPr txBox="1">
          <a:spLocks noChangeArrowheads="1"/>
        </xdr:cNvSpPr>
      </xdr:nvSpPr>
      <xdr:spPr>
        <a:xfrm>
          <a:off x="38100" y="39566850"/>
          <a:ext cx="5915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Качели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9</xdr:row>
      <xdr:rowOff>0</xdr:rowOff>
    </xdr:from>
    <xdr:to>
      <xdr:col>0</xdr:col>
      <xdr:colOff>704850</xdr:colOff>
      <xdr:row>9</xdr:row>
      <xdr:rowOff>0</xdr:rowOff>
    </xdr:to>
    <xdr:pic>
      <xdr:nvPicPr>
        <xdr:cNvPr id="7" name="Picture 72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2679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20</xdr:row>
      <xdr:rowOff>0</xdr:rowOff>
    </xdr:from>
    <xdr:to>
      <xdr:col>0</xdr:col>
      <xdr:colOff>733425</xdr:colOff>
      <xdr:row>20</xdr:row>
      <xdr:rowOff>0</xdr:rowOff>
    </xdr:to>
    <xdr:pic>
      <xdr:nvPicPr>
        <xdr:cNvPr id="8" name="Picture 73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837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</xdr:row>
      <xdr:rowOff>142875</xdr:rowOff>
    </xdr:from>
    <xdr:to>
      <xdr:col>0</xdr:col>
      <xdr:colOff>2028825</xdr:colOff>
      <xdr:row>3</xdr:row>
      <xdr:rowOff>1409700</xdr:rowOff>
    </xdr:to>
    <xdr:pic>
      <xdr:nvPicPr>
        <xdr:cNvPr id="9" name="Picture 78" descr="6300 сж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81125"/>
          <a:ext cx="1924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133350</xdr:rowOff>
    </xdr:from>
    <xdr:to>
      <xdr:col>0</xdr:col>
      <xdr:colOff>2009775</xdr:colOff>
      <xdr:row>4</xdr:row>
      <xdr:rowOff>1381125</xdr:rowOff>
    </xdr:to>
    <xdr:pic>
      <xdr:nvPicPr>
        <xdr:cNvPr id="10" name="Picture 79" descr="4700-8 с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76550"/>
          <a:ext cx="1895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</xdr:row>
      <xdr:rowOff>200025</xdr:rowOff>
    </xdr:from>
    <xdr:to>
      <xdr:col>0</xdr:col>
      <xdr:colOff>1971675</xdr:colOff>
      <xdr:row>5</xdr:row>
      <xdr:rowOff>1428750</xdr:rowOff>
    </xdr:to>
    <xdr:pic>
      <xdr:nvPicPr>
        <xdr:cNvPr id="11" name="Picture 80" descr="5500 с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448175"/>
          <a:ext cx="1857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</xdr:row>
      <xdr:rowOff>209550</xdr:rowOff>
    </xdr:from>
    <xdr:to>
      <xdr:col>0</xdr:col>
      <xdr:colOff>1952625</xdr:colOff>
      <xdr:row>6</xdr:row>
      <xdr:rowOff>1381125</xdr:rowOff>
    </xdr:to>
    <xdr:pic>
      <xdr:nvPicPr>
        <xdr:cNvPr id="12" name="Picture 82" descr="4502 сж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962650"/>
          <a:ext cx="177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</xdr:row>
      <xdr:rowOff>95250</xdr:rowOff>
    </xdr:from>
    <xdr:to>
      <xdr:col>0</xdr:col>
      <xdr:colOff>1895475</xdr:colOff>
      <xdr:row>7</xdr:row>
      <xdr:rowOff>1419225</xdr:rowOff>
    </xdr:to>
    <xdr:pic>
      <xdr:nvPicPr>
        <xdr:cNvPr id="13" name="Picture 83" descr="7300 сж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7353300"/>
          <a:ext cx="1619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8</xdr:row>
      <xdr:rowOff>133350</xdr:rowOff>
    </xdr:from>
    <xdr:to>
      <xdr:col>0</xdr:col>
      <xdr:colOff>1571625</xdr:colOff>
      <xdr:row>8</xdr:row>
      <xdr:rowOff>1438275</xdr:rowOff>
    </xdr:to>
    <xdr:pic>
      <xdr:nvPicPr>
        <xdr:cNvPr id="14" name="Picture 84" descr="7350 сж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8896350"/>
          <a:ext cx="1019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</xdr:row>
      <xdr:rowOff>76200</xdr:rowOff>
    </xdr:from>
    <xdr:to>
      <xdr:col>0</xdr:col>
      <xdr:colOff>1924050</xdr:colOff>
      <xdr:row>9</xdr:row>
      <xdr:rowOff>1304925</xdr:rowOff>
    </xdr:to>
    <xdr:pic>
      <xdr:nvPicPr>
        <xdr:cNvPr id="15" name="Picture 85" descr="4500,88 сж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0344150"/>
          <a:ext cx="1733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10</xdr:row>
      <xdr:rowOff>104775</xdr:rowOff>
    </xdr:from>
    <xdr:to>
      <xdr:col>0</xdr:col>
      <xdr:colOff>1962150</xdr:colOff>
      <xdr:row>10</xdr:row>
      <xdr:rowOff>1285875</xdr:rowOff>
    </xdr:to>
    <xdr:pic>
      <xdr:nvPicPr>
        <xdr:cNvPr id="16" name="Picture 86" descr="4500,8 сж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1763375"/>
          <a:ext cx="1809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171450</xdr:rowOff>
    </xdr:from>
    <xdr:to>
      <xdr:col>0</xdr:col>
      <xdr:colOff>1981200</xdr:colOff>
      <xdr:row>11</xdr:row>
      <xdr:rowOff>1562100</xdr:rowOff>
    </xdr:to>
    <xdr:pic>
      <xdr:nvPicPr>
        <xdr:cNvPr id="17" name="Picture 87" descr="900 сж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13201650"/>
          <a:ext cx="1819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12</xdr:row>
      <xdr:rowOff>104775</xdr:rowOff>
    </xdr:from>
    <xdr:to>
      <xdr:col>0</xdr:col>
      <xdr:colOff>1581150</xdr:colOff>
      <xdr:row>12</xdr:row>
      <xdr:rowOff>1514475</xdr:rowOff>
    </xdr:to>
    <xdr:pic>
      <xdr:nvPicPr>
        <xdr:cNvPr id="18" name="Picture 88" descr="950 сж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14754225"/>
          <a:ext cx="1066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13</xdr:row>
      <xdr:rowOff>228600</xdr:rowOff>
    </xdr:from>
    <xdr:to>
      <xdr:col>0</xdr:col>
      <xdr:colOff>1971675</xdr:colOff>
      <xdr:row>14</xdr:row>
      <xdr:rowOff>723900</xdr:rowOff>
    </xdr:to>
    <xdr:pic>
      <xdr:nvPicPr>
        <xdr:cNvPr id="19" name="Picture 89" descr="500 сж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16478250"/>
          <a:ext cx="1809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409575</xdr:rowOff>
    </xdr:from>
    <xdr:to>
      <xdr:col>0</xdr:col>
      <xdr:colOff>1990725</xdr:colOff>
      <xdr:row>17</xdr:row>
      <xdr:rowOff>571500</xdr:rowOff>
    </xdr:to>
    <xdr:pic>
      <xdr:nvPicPr>
        <xdr:cNvPr id="20" name="Picture 90" descr="608 сж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18373725"/>
          <a:ext cx="1847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</xdr:row>
      <xdr:rowOff>161925</xdr:rowOff>
    </xdr:from>
    <xdr:to>
      <xdr:col>0</xdr:col>
      <xdr:colOff>1905000</xdr:colOff>
      <xdr:row>19</xdr:row>
      <xdr:rowOff>1438275</xdr:rowOff>
    </xdr:to>
    <xdr:pic>
      <xdr:nvPicPr>
        <xdr:cNvPr id="21" name="Picture 91" descr="65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20564475"/>
          <a:ext cx="1743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20</xdr:row>
      <xdr:rowOff>333375</xdr:rowOff>
    </xdr:from>
    <xdr:to>
      <xdr:col>0</xdr:col>
      <xdr:colOff>2009775</xdr:colOff>
      <xdr:row>22</xdr:row>
      <xdr:rowOff>409575</xdr:rowOff>
    </xdr:to>
    <xdr:pic>
      <xdr:nvPicPr>
        <xdr:cNvPr id="22" name="Picture 92" descr="SR-PB-004 сж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22317075"/>
          <a:ext cx="1866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24</xdr:row>
      <xdr:rowOff>123825</xdr:rowOff>
    </xdr:from>
    <xdr:to>
      <xdr:col>0</xdr:col>
      <xdr:colOff>1933575</xdr:colOff>
      <xdr:row>24</xdr:row>
      <xdr:rowOff>1257300</xdr:rowOff>
    </xdr:to>
    <xdr:pic>
      <xdr:nvPicPr>
        <xdr:cNvPr id="23" name="Picture 93" descr="SD 402,2 сж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9075" y="25117425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25</xdr:row>
      <xdr:rowOff>209550</xdr:rowOff>
    </xdr:from>
    <xdr:to>
      <xdr:col>0</xdr:col>
      <xdr:colOff>1990725</xdr:colOff>
      <xdr:row>25</xdr:row>
      <xdr:rowOff>1428750</xdr:rowOff>
    </xdr:to>
    <xdr:pic>
      <xdr:nvPicPr>
        <xdr:cNvPr id="24" name="Picture 94" descr="SD 403,2 сж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26527125"/>
          <a:ext cx="1847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123825</xdr:rowOff>
    </xdr:from>
    <xdr:to>
      <xdr:col>0</xdr:col>
      <xdr:colOff>2009775</xdr:colOff>
      <xdr:row>26</xdr:row>
      <xdr:rowOff>1476375</xdr:rowOff>
    </xdr:to>
    <xdr:pic>
      <xdr:nvPicPr>
        <xdr:cNvPr id="25" name="Picture 95" descr="SD 404,2 сж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28013025"/>
          <a:ext cx="1866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190500</xdr:rowOff>
    </xdr:from>
    <xdr:to>
      <xdr:col>0</xdr:col>
      <xdr:colOff>2009775</xdr:colOff>
      <xdr:row>27</xdr:row>
      <xdr:rowOff>1409700</xdr:rowOff>
    </xdr:to>
    <xdr:pic>
      <xdr:nvPicPr>
        <xdr:cNvPr id="26" name="Picture 96" descr="SD-348 сж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875" y="29651325"/>
          <a:ext cx="1866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161925</xdr:rowOff>
    </xdr:from>
    <xdr:to>
      <xdr:col>0</xdr:col>
      <xdr:colOff>2009775</xdr:colOff>
      <xdr:row>28</xdr:row>
      <xdr:rowOff>1409700</xdr:rowOff>
    </xdr:to>
    <xdr:pic>
      <xdr:nvPicPr>
        <xdr:cNvPr id="27" name="Picture 97" descr="SD-350 сж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31165800"/>
          <a:ext cx="188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32</xdr:row>
      <xdr:rowOff>133350</xdr:rowOff>
    </xdr:from>
    <xdr:to>
      <xdr:col>0</xdr:col>
      <xdr:colOff>1781175</xdr:colOff>
      <xdr:row>32</xdr:row>
      <xdr:rowOff>1133475</xdr:rowOff>
    </xdr:to>
    <xdr:pic>
      <xdr:nvPicPr>
        <xdr:cNvPr id="28" name="Picture 98" descr="6481 сж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5275" y="35661600"/>
          <a:ext cx="1485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33</xdr:row>
      <xdr:rowOff>123825</xdr:rowOff>
    </xdr:from>
    <xdr:to>
      <xdr:col>0</xdr:col>
      <xdr:colOff>1724025</xdr:colOff>
      <xdr:row>33</xdr:row>
      <xdr:rowOff>1152525</xdr:rowOff>
    </xdr:to>
    <xdr:pic>
      <xdr:nvPicPr>
        <xdr:cNvPr id="29" name="Picture 99" descr="636 сж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7175" y="368998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133350</xdr:rowOff>
    </xdr:from>
    <xdr:to>
      <xdr:col>0</xdr:col>
      <xdr:colOff>1857375</xdr:colOff>
      <xdr:row>34</xdr:row>
      <xdr:rowOff>1133475</xdr:rowOff>
    </xdr:to>
    <xdr:pic>
      <xdr:nvPicPr>
        <xdr:cNvPr id="30" name="Picture 100" descr="6339 англ роза сж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0975" y="38157150"/>
          <a:ext cx="1676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37</xdr:row>
      <xdr:rowOff>76200</xdr:rowOff>
    </xdr:from>
    <xdr:to>
      <xdr:col>0</xdr:col>
      <xdr:colOff>1676400</xdr:colOff>
      <xdr:row>37</xdr:row>
      <xdr:rowOff>1276350</xdr:rowOff>
    </xdr:to>
    <xdr:pic>
      <xdr:nvPicPr>
        <xdr:cNvPr id="31" name="Picture 101" descr="Качели 88363H сж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" y="40728900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39</xdr:row>
      <xdr:rowOff>76200</xdr:rowOff>
    </xdr:from>
    <xdr:to>
      <xdr:col>0</xdr:col>
      <xdr:colOff>1409700</xdr:colOff>
      <xdr:row>39</xdr:row>
      <xdr:rowOff>1628775</xdr:rowOff>
    </xdr:to>
    <xdr:pic>
      <xdr:nvPicPr>
        <xdr:cNvPr id="32" name="Picture 102" descr="Качели Ритм 88463 сж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5800" y="43395900"/>
          <a:ext cx="7239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40</xdr:row>
      <xdr:rowOff>0</xdr:rowOff>
    </xdr:from>
    <xdr:to>
      <xdr:col>0</xdr:col>
      <xdr:colOff>1647825</xdr:colOff>
      <xdr:row>40</xdr:row>
      <xdr:rowOff>0</xdr:rowOff>
    </xdr:to>
    <xdr:pic>
      <xdr:nvPicPr>
        <xdr:cNvPr id="33" name="Picture 103" descr="Качели Киото 88993 сж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0525" y="450056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40</xdr:row>
      <xdr:rowOff>0</xdr:rowOff>
    </xdr:from>
    <xdr:to>
      <xdr:col>0</xdr:col>
      <xdr:colOff>1866900</xdr:colOff>
      <xdr:row>40</xdr:row>
      <xdr:rowOff>0</xdr:rowOff>
    </xdr:to>
    <xdr:pic>
      <xdr:nvPicPr>
        <xdr:cNvPr id="34" name="Picture 104" descr="Качели Аладдин 59992 сж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5275" y="450056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40</xdr:row>
      <xdr:rowOff>123825</xdr:rowOff>
    </xdr:from>
    <xdr:to>
      <xdr:col>0</xdr:col>
      <xdr:colOff>1857375</xdr:colOff>
      <xdr:row>40</xdr:row>
      <xdr:rowOff>1533525</xdr:rowOff>
    </xdr:to>
    <xdr:pic>
      <xdr:nvPicPr>
        <xdr:cNvPr id="35" name="Picture 105" descr="TJSC-004 сж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0" y="45129450"/>
          <a:ext cx="1476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6" name="Text Box 106"/>
        <xdr:cNvSpPr txBox="1">
          <a:spLocks noChangeArrowheads="1"/>
        </xdr:cNvSpPr>
      </xdr:nvSpPr>
      <xdr:spPr>
        <a:xfrm>
          <a:off x="38100" y="52425600"/>
          <a:ext cx="5915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Качели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85725</xdr:colOff>
      <xdr:row>45</xdr:row>
      <xdr:rowOff>0</xdr:rowOff>
    </xdr:from>
    <xdr:to>
      <xdr:col>0</xdr:col>
      <xdr:colOff>723900</xdr:colOff>
      <xdr:row>45</xdr:row>
      <xdr:rowOff>0</xdr:rowOff>
    </xdr:to>
    <xdr:pic>
      <xdr:nvPicPr>
        <xdr:cNvPr id="37" name="Picture 107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24256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41</xdr:row>
      <xdr:rowOff>85725</xdr:rowOff>
    </xdr:from>
    <xdr:to>
      <xdr:col>0</xdr:col>
      <xdr:colOff>1895475</xdr:colOff>
      <xdr:row>41</xdr:row>
      <xdr:rowOff>1381125</xdr:rowOff>
    </xdr:to>
    <xdr:pic>
      <xdr:nvPicPr>
        <xdr:cNvPr id="38" name="Picture 108" descr="TJSC-005B сж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7175" y="46720125"/>
          <a:ext cx="1638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42</xdr:row>
      <xdr:rowOff>76200</xdr:rowOff>
    </xdr:from>
    <xdr:to>
      <xdr:col>0</xdr:col>
      <xdr:colOff>1819275</xdr:colOff>
      <xdr:row>42</xdr:row>
      <xdr:rowOff>1428750</xdr:rowOff>
    </xdr:to>
    <xdr:pic>
      <xdr:nvPicPr>
        <xdr:cNvPr id="39" name="Picture 109" descr="TJSC-009B сж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1950" y="48206025"/>
          <a:ext cx="1457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44</xdr:row>
      <xdr:rowOff>114300</xdr:rowOff>
    </xdr:from>
    <xdr:to>
      <xdr:col>0</xdr:col>
      <xdr:colOff>1781175</xdr:colOff>
      <xdr:row>44</xdr:row>
      <xdr:rowOff>1362075</xdr:rowOff>
    </xdr:to>
    <xdr:pic>
      <xdr:nvPicPr>
        <xdr:cNvPr id="40" name="Picture 110" descr="ZJS017 Качели сж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0050" y="51111150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47</xdr:row>
      <xdr:rowOff>85725</xdr:rowOff>
    </xdr:from>
    <xdr:to>
      <xdr:col>0</xdr:col>
      <xdr:colOff>1857375</xdr:colOff>
      <xdr:row>47</xdr:row>
      <xdr:rowOff>1352550</xdr:rowOff>
    </xdr:to>
    <xdr:pic>
      <xdr:nvPicPr>
        <xdr:cNvPr id="41" name="Picture 111" descr="Лежак Пегас 94010 сжат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53892450"/>
          <a:ext cx="1676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48</xdr:row>
      <xdr:rowOff>152400</xdr:rowOff>
    </xdr:from>
    <xdr:to>
      <xdr:col>0</xdr:col>
      <xdr:colOff>2028825</xdr:colOff>
      <xdr:row>48</xdr:row>
      <xdr:rowOff>1343025</xdr:rowOff>
    </xdr:to>
    <xdr:pic>
      <xdr:nvPicPr>
        <xdr:cNvPr id="42" name="Picture 114" descr="GLA-6626-14 сж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55397400"/>
          <a:ext cx="1914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49</xdr:row>
      <xdr:rowOff>28575</xdr:rowOff>
    </xdr:from>
    <xdr:to>
      <xdr:col>0</xdr:col>
      <xdr:colOff>1800225</xdr:colOff>
      <xdr:row>49</xdr:row>
      <xdr:rowOff>1504950</xdr:rowOff>
    </xdr:to>
    <xdr:pic>
      <xdr:nvPicPr>
        <xdr:cNvPr id="43" name="Picture 115" descr="NCO0940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5275" y="56759475"/>
          <a:ext cx="1504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54</xdr:row>
      <xdr:rowOff>0</xdr:rowOff>
    </xdr:from>
    <xdr:to>
      <xdr:col>6</xdr:col>
      <xdr:colOff>581025</xdr:colOff>
      <xdr:row>54</xdr:row>
      <xdr:rowOff>0</xdr:rowOff>
    </xdr:to>
    <xdr:sp>
      <xdr:nvSpPr>
        <xdr:cNvPr id="44" name="Text Box 116"/>
        <xdr:cNvSpPr txBox="1">
          <a:spLocks noChangeArrowheads="1"/>
        </xdr:cNvSpPr>
      </xdr:nvSpPr>
      <xdr:spPr>
        <a:xfrm>
          <a:off x="38100" y="63312675"/>
          <a:ext cx="5915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Лежаки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95250</xdr:colOff>
      <xdr:row>54</xdr:row>
      <xdr:rowOff>0</xdr:rowOff>
    </xdr:from>
    <xdr:to>
      <xdr:col>0</xdr:col>
      <xdr:colOff>733425</xdr:colOff>
      <xdr:row>54</xdr:row>
      <xdr:rowOff>0</xdr:rowOff>
    </xdr:to>
    <xdr:pic>
      <xdr:nvPicPr>
        <xdr:cNvPr id="45" name="Picture 117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33126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50</xdr:row>
      <xdr:rowOff>123825</xdr:rowOff>
    </xdr:from>
    <xdr:to>
      <xdr:col>0</xdr:col>
      <xdr:colOff>2009775</xdr:colOff>
      <xdr:row>50</xdr:row>
      <xdr:rowOff>1371600</xdr:rowOff>
    </xdr:to>
    <xdr:pic>
      <xdr:nvPicPr>
        <xdr:cNvPr id="46" name="Picture 118" descr="NLO921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0975" y="58473975"/>
          <a:ext cx="1828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52</xdr:row>
      <xdr:rowOff>333375</xdr:rowOff>
    </xdr:from>
    <xdr:to>
      <xdr:col>0</xdr:col>
      <xdr:colOff>2047875</xdr:colOff>
      <xdr:row>53</xdr:row>
      <xdr:rowOff>523875</xdr:rowOff>
    </xdr:to>
    <xdr:pic>
      <xdr:nvPicPr>
        <xdr:cNvPr id="47" name="Picture 119" descr="NL0921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300" y="6198870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23</xdr:row>
      <xdr:rowOff>104775</xdr:rowOff>
    </xdr:from>
    <xdr:to>
      <xdr:col>0</xdr:col>
      <xdr:colOff>1847850</xdr:colOff>
      <xdr:row>23</xdr:row>
      <xdr:rowOff>1247775</xdr:rowOff>
    </xdr:to>
    <xdr:pic>
      <xdr:nvPicPr>
        <xdr:cNvPr id="48" name="Picture 120" descr="4500,88 сж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23774400"/>
          <a:ext cx="1590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51</xdr:row>
      <xdr:rowOff>57150</xdr:rowOff>
    </xdr:from>
    <xdr:to>
      <xdr:col>0</xdr:col>
      <xdr:colOff>1504950</xdr:colOff>
      <xdr:row>51</xdr:row>
      <xdr:rowOff>1752600</xdr:rowOff>
    </xdr:to>
    <xdr:pic>
      <xdr:nvPicPr>
        <xdr:cNvPr id="49" name="Picture 12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3875" y="59893200"/>
          <a:ext cx="98107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43</xdr:row>
      <xdr:rowOff>85725</xdr:rowOff>
    </xdr:from>
    <xdr:to>
      <xdr:col>0</xdr:col>
      <xdr:colOff>1762125</xdr:colOff>
      <xdr:row>43</xdr:row>
      <xdr:rowOff>1304925</xdr:rowOff>
    </xdr:to>
    <xdr:pic>
      <xdr:nvPicPr>
        <xdr:cNvPr id="50" name="Picture 12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09575" y="49710975"/>
          <a:ext cx="13525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438150</xdr:colOff>
      <xdr:row>38</xdr:row>
      <xdr:rowOff>104775</xdr:rowOff>
    </xdr:from>
    <xdr:to>
      <xdr:col>0</xdr:col>
      <xdr:colOff>1609725</xdr:colOff>
      <xdr:row>38</xdr:row>
      <xdr:rowOff>1257300</xdr:rowOff>
    </xdr:to>
    <xdr:pic>
      <xdr:nvPicPr>
        <xdr:cNvPr id="51" name="Picture 12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38150" y="42090975"/>
          <a:ext cx="11715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104775</xdr:rowOff>
    </xdr:from>
    <xdr:to>
      <xdr:col>0</xdr:col>
      <xdr:colOff>2009775</xdr:colOff>
      <xdr:row>55</xdr:row>
      <xdr:rowOff>1476375</xdr:rowOff>
    </xdr:to>
    <xdr:pic>
      <xdr:nvPicPr>
        <xdr:cNvPr id="52" name="Picture 124" descr="GLA-6822-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2875" y="64817625"/>
          <a:ext cx="1866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56</xdr:row>
      <xdr:rowOff>219075</xdr:rowOff>
    </xdr:from>
    <xdr:to>
      <xdr:col>0</xdr:col>
      <xdr:colOff>2019300</xdr:colOff>
      <xdr:row>56</xdr:row>
      <xdr:rowOff>1285875</xdr:rowOff>
    </xdr:to>
    <xdr:pic>
      <xdr:nvPicPr>
        <xdr:cNvPr id="53" name="Picture 125" descr="NL0921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66503550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57</xdr:row>
      <xdr:rowOff>95250</xdr:rowOff>
    </xdr:from>
    <xdr:to>
      <xdr:col>0</xdr:col>
      <xdr:colOff>1571625</xdr:colOff>
      <xdr:row>57</xdr:row>
      <xdr:rowOff>1428750</xdr:rowOff>
    </xdr:to>
    <xdr:pic>
      <xdr:nvPicPr>
        <xdr:cNvPr id="54" name="Picture 126" descr="9770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57200" y="6795135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142875</xdr:rowOff>
    </xdr:from>
    <xdr:to>
      <xdr:col>0</xdr:col>
      <xdr:colOff>2047875</xdr:colOff>
      <xdr:row>29</xdr:row>
      <xdr:rowOff>1371600</xdr:rowOff>
    </xdr:to>
    <xdr:pic>
      <xdr:nvPicPr>
        <xdr:cNvPr id="55" name="Picture 12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32689800"/>
          <a:ext cx="193357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54</xdr:row>
      <xdr:rowOff>76200</xdr:rowOff>
    </xdr:from>
    <xdr:to>
      <xdr:col>0</xdr:col>
      <xdr:colOff>1971675</xdr:colOff>
      <xdr:row>54</xdr:row>
      <xdr:rowOff>1314450</xdr:rowOff>
    </xdr:to>
    <xdr:pic>
      <xdr:nvPicPr>
        <xdr:cNvPr id="56" name="Picture 128" descr="gjh-d-00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61925" y="63388875"/>
          <a:ext cx="1809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58</xdr:row>
      <xdr:rowOff>257175</xdr:rowOff>
    </xdr:from>
    <xdr:to>
      <xdr:col>6</xdr:col>
      <xdr:colOff>581025</xdr:colOff>
      <xdr:row>58</xdr:row>
      <xdr:rowOff>828675</xdr:rowOff>
    </xdr:to>
    <xdr:sp>
      <xdr:nvSpPr>
        <xdr:cNvPr id="57" name="Text Box 129"/>
        <xdr:cNvSpPr txBox="1">
          <a:spLocks noChangeArrowheads="1"/>
        </xdr:cNvSpPr>
      </xdr:nvSpPr>
      <xdr:spPr>
        <a:xfrm>
          <a:off x="19050" y="69618225"/>
          <a:ext cx="59340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мебели из чугунного литья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58" name="Text Box 131"/>
        <xdr:cNvSpPr txBox="1">
          <a:spLocks noChangeArrowheads="1"/>
        </xdr:cNvSpPr>
      </xdr:nvSpPr>
      <xdr:spPr>
        <a:xfrm>
          <a:off x="19050" y="78600300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мебели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68</xdr:row>
      <xdr:rowOff>0</xdr:rowOff>
    </xdr:from>
    <xdr:to>
      <xdr:col>0</xdr:col>
      <xdr:colOff>762000</xdr:colOff>
      <xdr:row>68</xdr:row>
      <xdr:rowOff>0</xdr:rowOff>
    </xdr:to>
    <xdr:pic>
      <xdr:nvPicPr>
        <xdr:cNvPr id="59" name="Picture 132" descr="02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86003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60</xdr:row>
      <xdr:rowOff>133350</xdr:rowOff>
    </xdr:from>
    <xdr:to>
      <xdr:col>0</xdr:col>
      <xdr:colOff>1924050</xdr:colOff>
      <xdr:row>60</xdr:row>
      <xdr:rowOff>1428750</xdr:rowOff>
    </xdr:to>
    <xdr:pic>
      <xdr:nvPicPr>
        <xdr:cNvPr id="60" name="Picture 133" descr="Букет роз 1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52400" y="70885050"/>
          <a:ext cx="1771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61</xdr:row>
      <xdr:rowOff>104775</xdr:rowOff>
    </xdr:from>
    <xdr:to>
      <xdr:col>0</xdr:col>
      <xdr:colOff>1952625</xdr:colOff>
      <xdr:row>61</xdr:row>
      <xdr:rowOff>1400175</xdr:rowOff>
    </xdr:to>
    <xdr:pic>
      <xdr:nvPicPr>
        <xdr:cNvPr id="61" name="Picture 134" descr="Элегант 45100,45201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1450" y="72351900"/>
          <a:ext cx="1781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62</xdr:row>
      <xdr:rowOff>723900</xdr:rowOff>
    </xdr:from>
    <xdr:to>
      <xdr:col>0</xdr:col>
      <xdr:colOff>2028825</xdr:colOff>
      <xdr:row>64</xdr:row>
      <xdr:rowOff>247650</xdr:rowOff>
    </xdr:to>
    <xdr:pic>
      <xdr:nvPicPr>
        <xdr:cNvPr id="62" name="Picture 136" descr="Виноград 28111-28112-2820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4775" y="74466450"/>
          <a:ext cx="1924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65</xdr:row>
      <xdr:rowOff>752475</xdr:rowOff>
    </xdr:from>
    <xdr:to>
      <xdr:col>0</xdr:col>
      <xdr:colOff>2057400</xdr:colOff>
      <xdr:row>67</xdr:row>
      <xdr:rowOff>209550</xdr:rowOff>
    </xdr:to>
    <xdr:pic>
      <xdr:nvPicPr>
        <xdr:cNvPr id="63" name="Picture 138" descr="Элегант 45111-45112-4520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0" y="76923900"/>
          <a:ext cx="1962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68</xdr:row>
      <xdr:rowOff>638175</xdr:rowOff>
    </xdr:from>
    <xdr:to>
      <xdr:col>0</xdr:col>
      <xdr:colOff>2028825</xdr:colOff>
      <xdr:row>70</xdr:row>
      <xdr:rowOff>295275</xdr:rowOff>
    </xdr:to>
    <xdr:pic>
      <xdr:nvPicPr>
        <xdr:cNvPr id="64" name="Picture 140" descr="роза ком меб2043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79238475"/>
          <a:ext cx="1914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71</xdr:row>
      <xdr:rowOff>161925</xdr:rowOff>
    </xdr:from>
    <xdr:to>
      <xdr:col>0</xdr:col>
      <xdr:colOff>2028825</xdr:colOff>
      <xdr:row>72</xdr:row>
      <xdr:rowOff>676275</xdr:rowOff>
    </xdr:to>
    <xdr:pic>
      <xdr:nvPicPr>
        <xdr:cNvPr id="65" name="Picture 141" descr="роза HJ203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4775" y="81248250"/>
          <a:ext cx="1924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73</xdr:row>
      <xdr:rowOff>142875</xdr:rowOff>
    </xdr:from>
    <xdr:to>
      <xdr:col>0</xdr:col>
      <xdr:colOff>1981200</xdr:colOff>
      <xdr:row>73</xdr:row>
      <xdr:rowOff>1466850</xdr:rowOff>
    </xdr:to>
    <xdr:pic>
      <xdr:nvPicPr>
        <xdr:cNvPr id="66" name="Picture 142" descr="Муза GJH-2526-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1925" y="82981800"/>
          <a:ext cx="1819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74</xdr:row>
      <xdr:rowOff>104775</xdr:rowOff>
    </xdr:from>
    <xdr:to>
      <xdr:col>0</xdr:col>
      <xdr:colOff>1828800</xdr:colOff>
      <xdr:row>74</xdr:row>
      <xdr:rowOff>1447800</xdr:rowOff>
    </xdr:to>
    <xdr:pic>
      <xdr:nvPicPr>
        <xdr:cNvPr id="67" name="Picture 143" descr="Лира GJH-2326-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66700" y="84496275"/>
          <a:ext cx="1562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H2" sqref="H2"/>
    </sheetView>
  </sheetViews>
  <sheetFormatPr defaultColWidth="0" defaultRowHeight="12.75"/>
  <cols>
    <col min="1" max="1" width="31.7109375" style="0" customWidth="1"/>
    <col min="2" max="2" width="15.00390625" style="0" customWidth="1"/>
    <col min="3" max="3" width="24.7109375" style="0" customWidth="1"/>
    <col min="4" max="4" width="17.8515625" style="0" customWidth="1"/>
    <col min="5" max="5" width="9.57421875" style="0" hidden="1" customWidth="1"/>
    <col min="6" max="6" width="0.13671875" style="0" hidden="1" customWidth="1"/>
    <col min="7" max="7" width="8.7109375" style="0" hidden="1" customWidth="1"/>
    <col min="8" max="8" width="10.140625" style="0" customWidth="1"/>
    <col min="9" max="16384" width="0" style="0" hidden="1" customWidth="1"/>
  </cols>
  <sheetData>
    <row r="1" spans="2:8" s="26" customFormat="1" ht="17.25" customHeight="1">
      <c r="B1" s="1"/>
      <c r="C1" s="2"/>
      <c r="D1" s="3"/>
      <c r="E1" s="4"/>
      <c r="F1" s="5"/>
      <c r="G1" s="5"/>
      <c r="H1" s="6"/>
    </row>
    <row r="2" spans="1:8" s="26" customFormat="1" ht="54" customHeight="1">
      <c r="A2" s="45"/>
      <c r="B2" s="45"/>
      <c r="C2" s="45"/>
      <c r="D2" s="45"/>
      <c r="E2" s="45"/>
      <c r="F2" s="27"/>
      <c r="G2" s="7"/>
      <c r="H2" s="28"/>
    </row>
    <row r="3" spans="1:9" s="31" customFormat="1" ht="26.25" customHeight="1">
      <c r="A3" s="29"/>
      <c r="B3" s="8" t="s">
        <v>0</v>
      </c>
      <c r="C3" s="9" t="s">
        <v>1</v>
      </c>
      <c r="D3" s="9" t="s">
        <v>2</v>
      </c>
      <c r="E3" s="10" t="s">
        <v>144</v>
      </c>
      <c r="F3" s="10" t="s">
        <v>144</v>
      </c>
      <c r="G3" s="41" t="s">
        <v>4</v>
      </c>
      <c r="H3" s="43" t="s">
        <v>145</v>
      </c>
      <c r="I3" s="30"/>
    </row>
    <row r="4" spans="2:9" s="29" customFormat="1" ht="118.5" customHeight="1">
      <c r="B4" s="8">
        <v>6300</v>
      </c>
      <c r="C4" s="11" t="s">
        <v>6</v>
      </c>
      <c r="D4" s="11" t="s">
        <v>7</v>
      </c>
      <c r="E4" s="12">
        <v>265</v>
      </c>
      <c r="F4" s="13">
        <f aca="true" t="shared" si="0" ref="F4:F9">E4*37.5*1.2</f>
        <v>11925</v>
      </c>
      <c r="G4" s="42">
        <f>E4*40</f>
        <v>10600</v>
      </c>
      <c r="H4" s="14">
        <f>F4*1.15</f>
        <v>13713.749999999998</v>
      </c>
      <c r="I4" s="32"/>
    </row>
    <row r="5" spans="2:9" s="29" customFormat="1" ht="118.5" customHeight="1">
      <c r="B5" s="8" t="s">
        <v>8</v>
      </c>
      <c r="C5" s="11" t="s">
        <v>9</v>
      </c>
      <c r="D5" s="11" t="s">
        <v>5</v>
      </c>
      <c r="E5" s="12">
        <v>315.5</v>
      </c>
      <c r="F5" s="13">
        <f t="shared" si="0"/>
        <v>14197.5</v>
      </c>
      <c r="G5" s="42">
        <f>E5*40</f>
        <v>12620</v>
      </c>
      <c r="H5" s="14">
        <f aca="true" t="shared" si="1" ref="H5:H68">F5*1.15</f>
        <v>16327.124999999998</v>
      </c>
      <c r="I5" s="32"/>
    </row>
    <row r="6" spans="2:9" s="29" customFormat="1" ht="118.5" customHeight="1">
      <c r="B6" s="8">
        <v>5500</v>
      </c>
      <c r="C6" s="11" t="s">
        <v>10</v>
      </c>
      <c r="D6" s="11" t="s">
        <v>5</v>
      </c>
      <c r="E6" s="12">
        <v>290.5</v>
      </c>
      <c r="F6" s="13">
        <f t="shared" si="0"/>
        <v>13072.5</v>
      </c>
      <c r="G6" s="42">
        <f aca="true" t="shared" si="2" ref="G6:G69">E6*40</f>
        <v>11620</v>
      </c>
      <c r="H6" s="14">
        <f t="shared" si="1"/>
        <v>15033.374999999998</v>
      </c>
      <c r="I6" s="32"/>
    </row>
    <row r="7" spans="2:9" s="29" customFormat="1" ht="118.5" customHeight="1">
      <c r="B7" s="8">
        <v>4502</v>
      </c>
      <c r="C7" s="11" t="s">
        <v>11</v>
      </c>
      <c r="D7" s="11" t="s">
        <v>12</v>
      </c>
      <c r="E7" s="12">
        <v>290.5</v>
      </c>
      <c r="F7" s="13">
        <f t="shared" si="0"/>
        <v>13072.5</v>
      </c>
      <c r="G7" s="42">
        <f t="shared" si="2"/>
        <v>11620</v>
      </c>
      <c r="H7" s="14">
        <f t="shared" si="1"/>
        <v>15033.374999999998</v>
      </c>
      <c r="I7" s="32"/>
    </row>
    <row r="8" spans="2:9" s="29" customFormat="1" ht="118.5" customHeight="1">
      <c r="B8" s="8">
        <v>7300</v>
      </c>
      <c r="C8" s="11" t="s">
        <v>13</v>
      </c>
      <c r="D8" s="11" t="s">
        <v>12</v>
      </c>
      <c r="E8" s="12">
        <v>290.5</v>
      </c>
      <c r="F8" s="13">
        <f t="shared" si="0"/>
        <v>13072.5</v>
      </c>
      <c r="G8" s="42">
        <f t="shared" si="2"/>
        <v>11620</v>
      </c>
      <c r="H8" s="14">
        <f t="shared" si="1"/>
        <v>15033.374999999998</v>
      </c>
      <c r="I8" s="32"/>
    </row>
    <row r="9" spans="2:9" s="29" customFormat="1" ht="118.5" customHeight="1">
      <c r="B9" s="8">
        <v>7350</v>
      </c>
      <c r="C9" s="11" t="s">
        <v>14</v>
      </c>
      <c r="D9" s="11" t="s">
        <v>15</v>
      </c>
      <c r="E9" s="12">
        <v>215</v>
      </c>
      <c r="F9" s="13">
        <f t="shared" si="0"/>
        <v>9675</v>
      </c>
      <c r="G9" s="42">
        <f t="shared" si="2"/>
        <v>8600</v>
      </c>
      <c r="H9" s="14">
        <f t="shared" si="1"/>
        <v>11126.25</v>
      </c>
      <c r="I9" s="32"/>
    </row>
    <row r="10" spans="2:9" s="29" customFormat="1" ht="109.5" customHeight="1">
      <c r="B10" s="8" t="s">
        <v>17</v>
      </c>
      <c r="C10" s="11" t="s">
        <v>18</v>
      </c>
      <c r="D10" s="11" t="s">
        <v>19</v>
      </c>
      <c r="E10" s="12">
        <v>327.5</v>
      </c>
      <c r="F10" s="13">
        <f>E10*37.5*1.2</f>
        <v>14737.5</v>
      </c>
      <c r="G10" s="42">
        <f t="shared" si="2"/>
        <v>13100</v>
      </c>
      <c r="H10" s="14">
        <f t="shared" si="1"/>
        <v>16948.125</v>
      </c>
      <c r="I10" s="32"/>
    </row>
    <row r="11" spans="2:9" s="29" customFormat="1" ht="108" customHeight="1">
      <c r="B11" s="8" t="s">
        <v>20</v>
      </c>
      <c r="C11" s="11" t="s">
        <v>18</v>
      </c>
      <c r="D11" s="11" t="s">
        <v>19</v>
      </c>
      <c r="E11" s="12">
        <v>315.5</v>
      </c>
      <c r="F11" s="13">
        <f aca="true" t="shared" si="3" ref="F11:F20">E11*37.5*1.2</f>
        <v>14197.5</v>
      </c>
      <c r="G11" s="42">
        <f t="shared" si="2"/>
        <v>12620</v>
      </c>
      <c r="H11" s="14">
        <f t="shared" si="1"/>
        <v>16327.124999999998</v>
      </c>
      <c r="I11" s="32"/>
    </row>
    <row r="12" spans="2:9" s="29" customFormat="1" ht="127.5" customHeight="1">
      <c r="B12" s="8">
        <v>900</v>
      </c>
      <c r="C12" s="11" t="s">
        <v>21</v>
      </c>
      <c r="D12" s="11" t="s">
        <v>12</v>
      </c>
      <c r="E12" s="12">
        <v>290.5</v>
      </c>
      <c r="F12" s="13">
        <f t="shared" si="3"/>
        <v>13072.5</v>
      </c>
      <c r="G12" s="42">
        <f t="shared" si="2"/>
        <v>11620</v>
      </c>
      <c r="H12" s="14">
        <f t="shared" si="1"/>
        <v>15033.374999999998</v>
      </c>
      <c r="I12" s="32"/>
    </row>
    <row r="13" spans="2:9" s="29" customFormat="1" ht="126" customHeight="1">
      <c r="B13" s="8">
        <v>950</v>
      </c>
      <c r="C13" s="11" t="s">
        <v>22</v>
      </c>
      <c r="D13" s="11" t="s">
        <v>15</v>
      </c>
      <c r="E13" s="12">
        <v>215</v>
      </c>
      <c r="F13" s="13">
        <f t="shared" si="3"/>
        <v>9675</v>
      </c>
      <c r="G13" s="42">
        <f t="shared" si="2"/>
        <v>8600</v>
      </c>
      <c r="H13" s="14">
        <f t="shared" si="1"/>
        <v>11126.25</v>
      </c>
      <c r="I13" s="32"/>
    </row>
    <row r="14" spans="1:9" s="29" customFormat="1" ht="67.5" customHeight="1">
      <c r="A14" s="44"/>
      <c r="B14" s="8">
        <v>608</v>
      </c>
      <c r="C14" s="11" t="s">
        <v>23</v>
      </c>
      <c r="D14" s="11" t="s">
        <v>24</v>
      </c>
      <c r="E14" s="12">
        <v>175</v>
      </c>
      <c r="F14" s="13">
        <f t="shared" si="3"/>
        <v>7875</v>
      </c>
      <c r="G14" s="42">
        <f t="shared" si="2"/>
        <v>7000</v>
      </c>
      <c r="H14" s="14">
        <f t="shared" si="1"/>
        <v>9056.25</v>
      </c>
      <c r="I14" s="32"/>
    </row>
    <row r="15" spans="1:9" s="29" customFormat="1" ht="67.5" customHeight="1">
      <c r="A15" s="44"/>
      <c r="B15" s="8" t="s">
        <v>25</v>
      </c>
      <c r="C15" s="11" t="s">
        <v>26</v>
      </c>
      <c r="D15" s="11" t="s">
        <v>24</v>
      </c>
      <c r="E15" s="12">
        <v>246</v>
      </c>
      <c r="F15" s="13">
        <f t="shared" si="3"/>
        <v>11070</v>
      </c>
      <c r="G15" s="42">
        <f t="shared" si="2"/>
        <v>9840</v>
      </c>
      <c r="H15" s="14">
        <f t="shared" si="1"/>
        <v>12730.499999999998</v>
      </c>
      <c r="I15" s="32"/>
    </row>
    <row r="16" spans="1:9" s="29" customFormat="1" ht="48" customHeight="1">
      <c r="A16" s="44"/>
      <c r="B16" s="8">
        <v>608</v>
      </c>
      <c r="C16" s="11" t="s">
        <v>23</v>
      </c>
      <c r="D16" s="11" t="s">
        <v>27</v>
      </c>
      <c r="E16" s="12">
        <v>240</v>
      </c>
      <c r="F16" s="13">
        <f t="shared" si="3"/>
        <v>10800</v>
      </c>
      <c r="G16" s="42">
        <f t="shared" si="2"/>
        <v>9600</v>
      </c>
      <c r="H16" s="14">
        <f t="shared" si="1"/>
        <v>12419.999999999998</v>
      </c>
      <c r="I16" s="32"/>
    </row>
    <row r="17" spans="1:9" s="29" customFormat="1" ht="48" customHeight="1">
      <c r="A17" s="44"/>
      <c r="B17" s="8" t="s">
        <v>25</v>
      </c>
      <c r="C17" s="11" t="s">
        <v>26</v>
      </c>
      <c r="D17" s="11" t="s">
        <v>27</v>
      </c>
      <c r="E17" s="12">
        <v>240</v>
      </c>
      <c r="F17" s="13">
        <f t="shared" si="3"/>
        <v>10800</v>
      </c>
      <c r="G17" s="42">
        <f t="shared" si="2"/>
        <v>9600</v>
      </c>
      <c r="H17" s="14">
        <f t="shared" si="1"/>
        <v>12419.999999999998</v>
      </c>
      <c r="I17" s="32"/>
    </row>
    <row r="18" spans="1:9" s="29" customFormat="1" ht="48" customHeight="1">
      <c r="A18" s="44"/>
      <c r="B18" s="8">
        <v>608</v>
      </c>
      <c r="C18" s="11" t="s">
        <v>28</v>
      </c>
      <c r="D18" s="11" t="s">
        <v>29</v>
      </c>
      <c r="E18" s="12">
        <v>277</v>
      </c>
      <c r="F18" s="13">
        <f t="shared" si="3"/>
        <v>12465</v>
      </c>
      <c r="G18" s="42">
        <f t="shared" si="2"/>
        <v>11080</v>
      </c>
      <c r="H18" s="14">
        <f t="shared" si="1"/>
        <v>14334.749999999998</v>
      </c>
      <c r="I18" s="32"/>
    </row>
    <row r="19" spans="1:9" s="29" customFormat="1" ht="48" customHeight="1">
      <c r="A19" s="44"/>
      <c r="B19" s="8" t="s">
        <v>25</v>
      </c>
      <c r="C19" s="11" t="s">
        <v>26</v>
      </c>
      <c r="D19" s="11" t="s">
        <v>29</v>
      </c>
      <c r="E19" s="12">
        <v>405.5</v>
      </c>
      <c r="F19" s="13">
        <f t="shared" si="3"/>
        <v>18247.5</v>
      </c>
      <c r="G19" s="42">
        <f t="shared" si="2"/>
        <v>16220</v>
      </c>
      <c r="H19" s="14">
        <f t="shared" si="1"/>
        <v>20984.625</v>
      </c>
      <c r="I19" s="32"/>
    </row>
    <row r="20" spans="1:8" s="28" customFormat="1" ht="124.5" customHeight="1">
      <c r="A20" s="29"/>
      <c r="B20" s="8">
        <v>6500</v>
      </c>
      <c r="C20" s="11" t="s">
        <v>30</v>
      </c>
      <c r="D20" s="11" t="s">
        <v>31</v>
      </c>
      <c r="E20" s="12">
        <v>353</v>
      </c>
      <c r="F20" s="13">
        <f t="shared" si="3"/>
        <v>15885</v>
      </c>
      <c r="G20" s="42">
        <f t="shared" si="2"/>
        <v>14120</v>
      </c>
      <c r="H20" s="14">
        <f t="shared" si="1"/>
        <v>18267.75</v>
      </c>
    </row>
    <row r="21" spans="1:9" s="29" customFormat="1" ht="44.25" customHeight="1">
      <c r="A21" s="46"/>
      <c r="B21" s="49" t="s">
        <v>32</v>
      </c>
      <c r="C21" s="11" t="s">
        <v>33</v>
      </c>
      <c r="D21" s="52" t="s">
        <v>34</v>
      </c>
      <c r="E21" s="12">
        <v>186</v>
      </c>
      <c r="F21" s="13">
        <f>E21*37.5*1.2</f>
        <v>8370</v>
      </c>
      <c r="G21" s="42">
        <f t="shared" si="2"/>
        <v>7440</v>
      </c>
      <c r="H21" s="14">
        <f t="shared" si="1"/>
        <v>9625.5</v>
      </c>
      <c r="I21" s="32"/>
    </row>
    <row r="22" spans="1:9" s="29" customFormat="1" ht="44.25" customHeight="1">
      <c r="A22" s="47"/>
      <c r="B22" s="50"/>
      <c r="C22" s="11" t="s">
        <v>35</v>
      </c>
      <c r="D22" s="52"/>
      <c r="E22" s="12">
        <v>162.5</v>
      </c>
      <c r="F22" s="13">
        <f aca="true" t="shared" si="4" ref="F22:F30">E22*37.5*1.2</f>
        <v>7312.5</v>
      </c>
      <c r="G22" s="42">
        <f t="shared" si="2"/>
        <v>6500</v>
      </c>
      <c r="H22" s="14">
        <f t="shared" si="1"/>
        <v>8409.375</v>
      </c>
      <c r="I22" s="32"/>
    </row>
    <row r="23" spans="1:9" s="29" customFormat="1" ht="44.25" customHeight="1">
      <c r="A23" s="48"/>
      <c r="B23" s="51"/>
      <c r="C23" s="11" t="s">
        <v>36</v>
      </c>
      <c r="D23" s="11" t="s">
        <v>37</v>
      </c>
      <c r="E23" s="12">
        <v>278</v>
      </c>
      <c r="F23" s="13">
        <f t="shared" si="4"/>
        <v>12510</v>
      </c>
      <c r="G23" s="42">
        <f t="shared" si="2"/>
        <v>11120</v>
      </c>
      <c r="H23" s="14">
        <f t="shared" si="1"/>
        <v>14386.499999999998</v>
      </c>
      <c r="I23" s="32"/>
    </row>
    <row r="24" spans="2:9" s="29" customFormat="1" ht="104.25" customHeight="1">
      <c r="B24" s="8" t="s">
        <v>38</v>
      </c>
      <c r="C24" s="11" t="s">
        <v>39</v>
      </c>
      <c r="D24" s="11" t="s">
        <v>40</v>
      </c>
      <c r="E24" s="12">
        <v>251</v>
      </c>
      <c r="F24" s="13">
        <f t="shared" si="4"/>
        <v>11295</v>
      </c>
      <c r="G24" s="42">
        <f t="shared" si="2"/>
        <v>10040</v>
      </c>
      <c r="H24" s="14">
        <f t="shared" si="1"/>
        <v>12989.249999999998</v>
      </c>
      <c r="I24" s="32"/>
    </row>
    <row r="25" spans="2:9" s="29" customFormat="1" ht="104.25" customHeight="1">
      <c r="B25" s="8" t="s">
        <v>41</v>
      </c>
      <c r="C25" s="11" t="s">
        <v>42</v>
      </c>
      <c r="D25" s="11" t="s">
        <v>40</v>
      </c>
      <c r="E25" s="12">
        <v>186</v>
      </c>
      <c r="F25" s="13">
        <f t="shared" si="4"/>
        <v>8370</v>
      </c>
      <c r="G25" s="42">
        <f t="shared" si="2"/>
        <v>7440</v>
      </c>
      <c r="H25" s="14">
        <f t="shared" si="1"/>
        <v>9625.5</v>
      </c>
      <c r="I25" s="32"/>
    </row>
    <row r="26" spans="2:9" s="29" customFormat="1" ht="123.75" customHeight="1">
      <c r="B26" s="8" t="s">
        <v>43</v>
      </c>
      <c r="C26" s="11" t="s">
        <v>42</v>
      </c>
      <c r="D26" s="11" t="s">
        <v>40</v>
      </c>
      <c r="E26" s="12">
        <v>186</v>
      </c>
      <c r="F26" s="13">
        <f t="shared" si="4"/>
        <v>8370</v>
      </c>
      <c r="G26" s="42">
        <f t="shared" si="2"/>
        <v>7440</v>
      </c>
      <c r="H26" s="14">
        <f t="shared" si="1"/>
        <v>9625.5</v>
      </c>
      <c r="I26" s="32"/>
    </row>
    <row r="27" spans="2:9" s="29" customFormat="1" ht="123.75" customHeight="1">
      <c r="B27" s="8" t="s">
        <v>44</v>
      </c>
      <c r="C27" s="11" t="s">
        <v>42</v>
      </c>
      <c r="D27" s="11" t="s">
        <v>40</v>
      </c>
      <c r="E27" s="12">
        <v>186</v>
      </c>
      <c r="F27" s="13">
        <f t="shared" si="4"/>
        <v>8370</v>
      </c>
      <c r="G27" s="42">
        <f t="shared" si="2"/>
        <v>7440</v>
      </c>
      <c r="H27" s="14">
        <f t="shared" si="1"/>
        <v>9625.5</v>
      </c>
      <c r="I27" s="32"/>
    </row>
    <row r="28" spans="1:9" s="29" customFormat="1" ht="121.5" customHeight="1">
      <c r="A28" s="35"/>
      <c r="B28" s="8" t="s">
        <v>45</v>
      </c>
      <c r="C28" s="18" t="s">
        <v>46</v>
      </c>
      <c r="D28" s="11" t="s">
        <v>40</v>
      </c>
      <c r="E28" s="12">
        <v>200</v>
      </c>
      <c r="F28" s="13">
        <f t="shared" si="4"/>
        <v>9000</v>
      </c>
      <c r="G28" s="42">
        <f t="shared" si="2"/>
        <v>8000</v>
      </c>
      <c r="H28" s="14">
        <f t="shared" si="1"/>
        <v>10350</v>
      </c>
      <c r="I28" s="32"/>
    </row>
    <row r="29" spans="1:9" s="29" customFormat="1" ht="121.5" customHeight="1">
      <c r="A29" s="35"/>
      <c r="B29" s="8" t="s">
        <v>47</v>
      </c>
      <c r="C29" s="18" t="s">
        <v>46</v>
      </c>
      <c r="D29" s="11" t="s">
        <v>40</v>
      </c>
      <c r="E29" s="12">
        <v>200</v>
      </c>
      <c r="F29" s="13">
        <f t="shared" si="4"/>
        <v>9000</v>
      </c>
      <c r="G29" s="42">
        <f t="shared" si="2"/>
        <v>8000</v>
      </c>
      <c r="H29" s="14">
        <f t="shared" si="1"/>
        <v>10350</v>
      </c>
      <c r="I29" s="32"/>
    </row>
    <row r="30" spans="2:9" s="29" customFormat="1" ht="121.5" customHeight="1">
      <c r="B30" s="9" t="s">
        <v>48</v>
      </c>
      <c r="C30" s="18" t="s">
        <v>46</v>
      </c>
      <c r="D30" s="11" t="s">
        <v>40</v>
      </c>
      <c r="E30" s="12">
        <v>238</v>
      </c>
      <c r="F30" s="13">
        <f t="shared" si="4"/>
        <v>10710</v>
      </c>
      <c r="G30" s="42">
        <f t="shared" si="2"/>
        <v>9520</v>
      </c>
      <c r="H30" s="14">
        <f t="shared" si="1"/>
        <v>12316.499999999998</v>
      </c>
      <c r="I30" s="32"/>
    </row>
    <row r="31" spans="1:9" s="29" customFormat="1" ht="87" customHeight="1">
      <c r="A31" s="28"/>
      <c r="B31" s="15"/>
      <c r="C31" s="19"/>
      <c r="D31" s="20"/>
      <c r="E31" s="16"/>
      <c r="F31" s="17"/>
      <c r="G31" s="42">
        <f t="shared" si="2"/>
        <v>0</v>
      </c>
      <c r="H31" s="14"/>
      <c r="I31" s="32"/>
    </row>
    <row r="32" spans="2:9" s="29" customFormat="1" ht="26.25" customHeight="1">
      <c r="B32" s="8" t="s">
        <v>0</v>
      </c>
      <c r="C32" s="9" t="s">
        <v>1</v>
      </c>
      <c r="D32" s="9" t="s">
        <v>2</v>
      </c>
      <c r="E32" s="14" t="s">
        <v>16</v>
      </c>
      <c r="F32" s="10" t="s">
        <v>3</v>
      </c>
      <c r="G32" s="42" t="s">
        <v>144</v>
      </c>
      <c r="H32" s="14" t="s">
        <v>145</v>
      </c>
      <c r="I32" s="32"/>
    </row>
    <row r="33" spans="2:9" s="29" customFormat="1" ht="98.25" customHeight="1">
      <c r="B33" s="8">
        <v>6481</v>
      </c>
      <c r="C33" s="11" t="s">
        <v>49</v>
      </c>
      <c r="D33" s="11" t="s">
        <v>50</v>
      </c>
      <c r="E33" s="12">
        <v>277</v>
      </c>
      <c r="F33" s="13">
        <f>E33*37.5*1.2</f>
        <v>12465</v>
      </c>
      <c r="G33" s="42">
        <f t="shared" si="2"/>
        <v>11080</v>
      </c>
      <c r="H33" s="14">
        <f t="shared" si="1"/>
        <v>14334.749999999998</v>
      </c>
      <c r="I33" s="32"/>
    </row>
    <row r="34" spans="1:9" s="33" customFormat="1" ht="98.25" customHeight="1">
      <c r="A34" s="29"/>
      <c r="B34" s="8">
        <v>636</v>
      </c>
      <c r="C34" s="11" t="s">
        <v>51</v>
      </c>
      <c r="D34" s="11" t="s">
        <v>52</v>
      </c>
      <c r="E34" s="12">
        <v>176.5</v>
      </c>
      <c r="F34" s="13">
        <f>E34*37.5*1.2</f>
        <v>7942.5</v>
      </c>
      <c r="G34" s="42">
        <f t="shared" si="2"/>
        <v>7060</v>
      </c>
      <c r="H34" s="14">
        <f t="shared" si="1"/>
        <v>9133.875</v>
      </c>
      <c r="I34" s="36"/>
    </row>
    <row r="35" spans="1:8" s="28" customFormat="1" ht="98.25" customHeight="1">
      <c r="A35" s="29"/>
      <c r="B35" s="8">
        <v>6339</v>
      </c>
      <c r="C35" s="11" t="s">
        <v>53</v>
      </c>
      <c r="D35" s="11" t="s">
        <v>54</v>
      </c>
      <c r="E35" s="12">
        <v>217</v>
      </c>
      <c r="F35" s="13">
        <f>E35*37.5*1.2</f>
        <v>9765</v>
      </c>
      <c r="G35" s="42">
        <f t="shared" si="2"/>
        <v>8680</v>
      </c>
      <c r="H35" s="14">
        <f t="shared" si="1"/>
        <v>11229.75</v>
      </c>
    </row>
    <row r="36" spans="1:9" s="34" customFormat="1" ht="82.5" customHeight="1">
      <c r="A36" s="38"/>
      <c r="B36" s="21"/>
      <c r="C36" s="21"/>
      <c r="D36" s="22"/>
      <c r="E36" s="23"/>
      <c r="F36" s="5"/>
      <c r="G36" s="42">
        <f t="shared" si="2"/>
        <v>0</v>
      </c>
      <c r="H36" s="14"/>
      <c r="I36" s="37"/>
    </row>
    <row r="37" spans="2:9" s="29" customFormat="1" ht="26.25" customHeight="1">
      <c r="B37" s="8" t="s">
        <v>0</v>
      </c>
      <c r="C37" s="9" t="s">
        <v>1</v>
      </c>
      <c r="D37" s="9" t="s">
        <v>2</v>
      </c>
      <c r="E37" s="14" t="s">
        <v>16</v>
      </c>
      <c r="F37" s="10" t="s">
        <v>3</v>
      </c>
      <c r="G37" s="42" t="e">
        <f t="shared" si="2"/>
        <v>#VALUE!</v>
      </c>
      <c r="H37" s="14"/>
      <c r="I37" s="32"/>
    </row>
    <row r="38" spans="2:9" s="29" customFormat="1" ht="105" customHeight="1">
      <c r="B38" s="8" t="s">
        <v>55</v>
      </c>
      <c r="C38" s="11" t="s">
        <v>56</v>
      </c>
      <c r="D38" s="11" t="s">
        <v>57</v>
      </c>
      <c r="E38" s="12">
        <v>611</v>
      </c>
      <c r="F38" s="13">
        <f>E38*37.5*1.2</f>
        <v>27495</v>
      </c>
      <c r="G38" s="42">
        <f t="shared" si="2"/>
        <v>24440</v>
      </c>
      <c r="H38" s="14">
        <f t="shared" si="1"/>
        <v>31619.249999999996</v>
      </c>
      <c r="I38" s="32"/>
    </row>
    <row r="39" spans="2:9" s="29" customFormat="1" ht="105" customHeight="1">
      <c r="B39" s="8">
        <v>88563</v>
      </c>
      <c r="C39" s="11" t="s">
        <v>58</v>
      </c>
      <c r="D39" s="11" t="s">
        <v>59</v>
      </c>
      <c r="E39" s="12">
        <v>875</v>
      </c>
      <c r="F39" s="13">
        <f aca="true" t="shared" si="5" ref="F39:F45">E39*37.5*1.2</f>
        <v>39375</v>
      </c>
      <c r="G39" s="42">
        <f t="shared" si="2"/>
        <v>35000</v>
      </c>
      <c r="H39" s="14">
        <f t="shared" si="1"/>
        <v>45281.25</v>
      </c>
      <c r="I39" s="32"/>
    </row>
    <row r="40" spans="2:9" s="29" customFormat="1" ht="132.75" customHeight="1">
      <c r="B40" s="8">
        <v>88463</v>
      </c>
      <c r="C40" s="11" t="s">
        <v>60</v>
      </c>
      <c r="D40" s="11" t="s">
        <v>61</v>
      </c>
      <c r="E40" s="12">
        <v>410</v>
      </c>
      <c r="F40" s="13">
        <f t="shared" si="5"/>
        <v>18450</v>
      </c>
      <c r="G40" s="42">
        <f t="shared" si="2"/>
        <v>16400</v>
      </c>
      <c r="H40" s="14">
        <f t="shared" si="1"/>
        <v>21217.5</v>
      </c>
      <c r="I40" s="32"/>
    </row>
    <row r="41" spans="2:9" s="29" customFormat="1" ht="128.25" customHeight="1">
      <c r="B41" s="9" t="s">
        <v>62</v>
      </c>
      <c r="C41" s="11" t="s">
        <v>63</v>
      </c>
      <c r="D41" s="11" t="s">
        <v>64</v>
      </c>
      <c r="E41" s="12">
        <v>399</v>
      </c>
      <c r="F41" s="13">
        <f t="shared" si="5"/>
        <v>17955</v>
      </c>
      <c r="G41" s="42">
        <f t="shared" si="2"/>
        <v>15960</v>
      </c>
      <c r="H41" s="14">
        <f t="shared" si="1"/>
        <v>20648.25</v>
      </c>
      <c r="I41" s="32"/>
    </row>
    <row r="42" spans="2:9" s="29" customFormat="1" ht="117.75" customHeight="1">
      <c r="B42" s="9" t="s">
        <v>65</v>
      </c>
      <c r="C42" s="11" t="s">
        <v>66</v>
      </c>
      <c r="D42" s="24" t="s">
        <v>67</v>
      </c>
      <c r="E42" s="12">
        <v>798</v>
      </c>
      <c r="F42" s="13">
        <f t="shared" si="5"/>
        <v>35910</v>
      </c>
      <c r="G42" s="42">
        <f t="shared" si="2"/>
        <v>31920</v>
      </c>
      <c r="H42" s="14">
        <f t="shared" si="1"/>
        <v>41296.5</v>
      </c>
      <c r="I42" s="32"/>
    </row>
    <row r="43" spans="2:9" s="29" customFormat="1" ht="117.75" customHeight="1">
      <c r="B43" s="9" t="s">
        <v>68</v>
      </c>
      <c r="C43" s="11" t="s">
        <v>69</v>
      </c>
      <c r="D43" s="11" t="s">
        <v>70</v>
      </c>
      <c r="E43" s="12">
        <v>620</v>
      </c>
      <c r="F43" s="13">
        <f t="shared" si="5"/>
        <v>27900</v>
      </c>
      <c r="G43" s="42">
        <f t="shared" si="2"/>
        <v>24800</v>
      </c>
      <c r="H43" s="14">
        <f t="shared" si="1"/>
        <v>32084.999999999996</v>
      </c>
      <c r="I43" s="32"/>
    </row>
    <row r="44" spans="2:9" s="29" customFormat="1" ht="108" customHeight="1">
      <c r="B44" s="9" t="s">
        <v>71</v>
      </c>
      <c r="C44" s="11" t="s">
        <v>72</v>
      </c>
      <c r="D44" s="25" t="s">
        <v>73</v>
      </c>
      <c r="E44" s="12">
        <v>628</v>
      </c>
      <c r="F44" s="13">
        <f t="shared" si="5"/>
        <v>28260</v>
      </c>
      <c r="G44" s="42">
        <f t="shared" si="2"/>
        <v>25120</v>
      </c>
      <c r="H44" s="14">
        <f t="shared" si="1"/>
        <v>32498.999999999996</v>
      </c>
      <c r="I44" s="32"/>
    </row>
    <row r="45" spans="2:9" s="29" customFormat="1" ht="112.5" customHeight="1">
      <c r="B45" s="9" t="s">
        <v>74</v>
      </c>
      <c r="C45" s="11" t="s">
        <v>75</v>
      </c>
      <c r="D45" s="11" t="s">
        <v>76</v>
      </c>
      <c r="E45" s="12">
        <v>289</v>
      </c>
      <c r="F45" s="13">
        <f t="shared" si="5"/>
        <v>13005</v>
      </c>
      <c r="G45" s="42">
        <f t="shared" si="2"/>
        <v>11560</v>
      </c>
      <c r="H45" s="14">
        <f t="shared" si="1"/>
        <v>14955.749999999998</v>
      </c>
      <c r="I45" s="32"/>
    </row>
    <row r="46" spans="1:9" s="29" customFormat="1" ht="82.5" customHeight="1">
      <c r="A46" s="28"/>
      <c r="B46" s="1"/>
      <c r="C46" s="1"/>
      <c r="D46" s="20"/>
      <c r="E46" s="4"/>
      <c r="F46" s="5"/>
      <c r="G46" s="42">
        <f t="shared" si="2"/>
        <v>0</v>
      </c>
      <c r="H46" s="14"/>
      <c r="I46" s="32"/>
    </row>
    <row r="47" spans="2:9" s="29" customFormat="1" ht="26.25" customHeight="1">
      <c r="B47" s="8" t="s">
        <v>0</v>
      </c>
      <c r="C47" s="9" t="s">
        <v>1</v>
      </c>
      <c r="D47" s="9" t="s">
        <v>2</v>
      </c>
      <c r="E47" s="14" t="s">
        <v>16</v>
      </c>
      <c r="F47" s="10" t="s">
        <v>3</v>
      </c>
      <c r="G47" s="42" t="s">
        <v>144</v>
      </c>
      <c r="H47" s="14" t="s">
        <v>145</v>
      </c>
      <c r="I47" s="32"/>
    </row>
    <row r="48" spans="2:9" s="29" customFormat="1" ht="113.25" customHeight="1">
      <c r="B48" s="8">
        <v>94010</v>
      </c>
      <c r="C48" s="11" t="s">
        <v>77</v>
      </c>
      <c r="D48" s="11" t="s">
        <v>78</v>
      </c>
      <c r="E48" s="12">
        <v>239</v>
      </c>
      <c r="F48" s="13">
        <f>E48*37.5*1.2</f>
        <v>10755</v>
      </c>
      <c r="G48" s="42">
        <f t="shared" si="2"/>
        <v>9560</v>
      </c>
      <c r="H48" s="14">
        <f t="shared" si="1"/>
        <v>12368.249999999998</v>
      </c>
      <c r="I48" s="32"/>
    </row>
    <row r="49" spans="2:9" s="29" customFormat="1" ht="117" customHeight="1">
      <c r="B49" s="8" t="s">
        <v>79</v>
      </c>
      <c r="C49" s="11" t="s">
        <v>80</v>
      </c>
      <c r="D49" s="11" t="s">
        <v>81</v>
      </c>
      <c r="E49" s="12">
        <v>894</v>
      </c>
      <c r="F49" s="13">
        <f aca="true" t="shared" si="6" ref="F49:F54">E49*37.5*1.2</f>
        <v>40230</v>
      </c>
      <c r="G49" s="42">
        <f t="shared" si="2"/>
        <v>35760</v>
      </c>
      <c r="H49" s="14">
        <f t="shared" si="1"/>
        <v>46264.5</v>
      </c>
      <c r="I49" s="32"/>
    </row>
    <row r="50" spans="2:9" s="29" customFormat="1" ht="127.5" customHeight="1">
      <c r="B50" s="8" t="s">
        <v>82</v>
      </c>
      <c r="C50" s="11" t="s">
        <v>83</v>
      </c>
      <c r="D50" s="11" t="s">
        <v>84</v>
      </c>
      <c r="E50" s="12">
        <v>630</v>
      </c>
      <c r="F50" s="13">
        <f t="shared" si="6"/>
        <v>28350</v>
      </c>
      <c r="G50" s="42">
        <f t="shared" si="2"/>
        <v>25200</v>
      </c>
      <c r="H50" s="14">
        <f t="shared" si="1"/>
        <v>32602.499999999996</v>
      </c>
      <c r="I50" s="32"/>
    </row>
    <row r="51" spans="2:9" s="29" customFormat="1" ht="117" customHeight="1">
      <c r="B51" s="8" t="s">
        <v>85</v>
      </c>
      <c r="C51" s="11" t="s">
        <v>86</v>
      </c>
      <c r="D51" s="11" t="s">
        <v>87</v>
      </c>
      <c r="E51" s="12">
        <v>462</v>
      </c>
      <c r="F51" s="13">
        <f t="shared" si="6"/>
        <v>20790</v>
      </c>
      <c r="G51" s="42">
        <f t="shared" si="2"/>
        <v>18480</v>
      </c>
      <c r="H51" s="14">
        <f t="shared" si="1"/>
        <v>23908.499999999996</v>
      </c>
      <c r="I51" s="32"/>
    </row>
    <row r="52" spans="2:9" s="29" customFormat="1" ht="143.25" customHeight="1">
      <c r="B52" s="8" t="s">
        <v>88</v>
      </c>
      <c r="C52" s="11" t="s">
        <v>89</v>
      </c>
      <c r="D52" s="11"/>
      <c r="E52" s="12">
        <v>538</v>
      </c>
      <c r="F52" s="13">
        <f t="shared" si="6"/>
        <v>24210</v>
      </c>
      <c r="G52" s="42">
        <f t="shared" si="2"/>
        <v>21520</v>
      </c>
      <c r="H52" s="14">
        <f t="shared" si="1"/>
        <v>27841.499999999996</v>
      </c>
      <c r="I52" s="32"/>
    </row>
    <row r="53" spans="1:9" s="29" customFormat="1" ht="65.25" customHeight="1">
      <c r="A53" s="44"/>
      <c r="B53" s="8" t="s">
        <v>90</v>
      </c>
      <c r="C53" s="11" t="s">
        <v>91</v>
      </c>
      <c r="D53" s="11" t="s">
        <v>92</v>
      </c>
      <c r="E53" s="12">
        <v>554</v>
      </c>
      <c r="F53" s="13">
        <f t="shared" si="6"/>
        <v>24930</v>
      </c>
      <c r="G53" s="42">
        <f t="shared" si="2"/>
        <v>22160</v>
      </c>
      <c r="H53" s="14">
        <f t="shared" si="1"/>
        <v>28669.499999999996</v>
      </c>
      <c r="I53" s="32"/>
    </row>
    <row r="54" spans="1:9" s="33" customFormat="1" ht="65.25" customHeight="1">
      <c r="A54" s="44"/>
      <c r="B54" s="8" t="s">
        <v>93</v>
      </c>
      <c r="C54" s="11" t="s">
        <v>94</v>
      </c>
      <c r="D54" s="11" t="s">
        <v>95</v>
      </c>
      <c r="E54" s="12">
        <v>139</v>
      </c>
      <c r="F54" s="13">
        <f t="shared" si="6"/>
        <v>6255</v>
      </c>
      <c r="G54" s="42">
        <f t="shared" si="2"/>
        <v>5560</v>
      </c>
      <c r="H54" s="14">
        <f t="shared" si="1"/>
        <v>7193.249999999999</v>
      </c>
      <c r="I54" s="36"/>
    </row>
    <row r="55" spans="2:9" s="29" customFormat="1" ht="110.25" customHeight="1">
      <c r="B55" s="8" t="s">
        <v>96</v>
      </c>
      <c r="C55" s="11" t="s">
        <v>97</v>
      </c>
      <c r="D55" s="11" t="s">
        <v>98</v>
      </c>
      <c r="E55" s="12">
        <v>190</v>
      </c>
      <c r="F55" s="13">
        <f>E55*37.5*1.2</f>
        <v>8550</v>
      </c>
      <c r="G55" s="42">
        <f t="shared" si="2"/>
        <v>7600</v>
      </c>
      <c r="H55" s="14">
        <f t="shared" si="1"/>
        <v>9832.5</v>
      </c>
      <c r="I55" s="32"/>
    </row>
    <row r="56" spans="2:9" s="29" customFormat="1" ht="123.75" customHeight="1">
      <c r="B56" s="8" t="s">
        <v>99</v>
      </c>
      <c r="C56" s="11" t="s">
        <v>100</v>
      </c>
      <c r="D56" s="11" t="s">
        <v>101</v>
      </c>
      <c r="E56" s="12">
        <v>383</v>
      </c>
      <c r="F56" s="13">
        <f>E56*37.5*1.2</f>
        <v>17235</v>
      </c>
      <c r="G56" s="42">
        <f t="shared" si="2"/>
        <v>15320</v>
      </c>
      <c r="H56" s="14">
        <f t="shared" si="1"/>
        <v>19820.25</v>
      </c>
      <c r="I56" s="32"/>
    </row>
    <row r="57" spans="2:9" s="29" customFormat="1" ht="123.75" customHeight="1">
      <c r="B57" s="8" t="s">
        <v>102</v>
      </c>
      <c r="C57" s="11" t="s">
        <v>103</v>
      </c>
      <c r="D57" s="11" t="s">
        <v>104</v>
      </c>
      <c r="E57" s="12">
        <v>417</v>
      </c>
      <c r="F57" s="13">
        <f>E57*37.5*1.2</f>
        <v>18765</v>
      </c>
      <c r="G57" s="42">
        <f t="shared" si="2"/>
        <v>16680</v>
      </c>
      <c r="H57" s="14">
        <f t="shared" si="1"/>
        <v>21579.75</v>
      </c>
      <c r="I57" s="32"/>
    </row>
    <row r="58" spans="1:9" s="34" customFormat="1" ht="118.5" customHeight="1">
      <c r="A58" s="29"/>
      <c r="B58" s="8">
        <v>97708</v>
      </c>
      <c r="C58" s="11" t="s">
        <v>105</v>
      </c>
      <c r="D58" s="11" t="s">
        <v>106</v>
      </c>
      <c r="E58" s="12">
        <v>306</v>
      </c>
      <c r="F58" s="13">
        <f>E58*37.5*1.2</f>
        <v>13770</v>
      </c>
      <c r="G58" s="42">
        <f t="shared" si="2"/>
        <v>12240</v>
      </c>
      <c r="H58" s="14">
        <f t="shared" si="1"/>
        <v>15835.499999999998</v>
      </c>
      <c r="I58" s="37"/>
    </row>
    <row r="59" spans="1:9" s="29" customFormat="1" ht="83.25" customHeight="1">
      <c r="A59" s="28"/>
      <c r="B59" s="1"/>
      <c r="C59" s="1"/>
      <c r="D59" s="20"/>
      <c r="E59" s="4"/>
      <c r="F59" s="5"/>
      <c r="G59" s="42">
        <f t="shared" si="2"/>
        <v>0</v>
      </c>
      <c r="H59" s="14"/>
      <c r="I59" s="32"/>
    </row>
    <row r="60" spans="2:9" s="29" customFormat="1" ht="26.25" customHeight="1">
      <c r="B60" s="8" t="s">
        <v>0</v>
      </c>
      <c r="C60" s="9" t="s">
        <v>1</v>
      </c>
      <c r="D60" s="9" t="s">
        <v>2</v>
      </c>
      <c r="E60" s="14" t="s">
        <v>16</v>
      </c>
      <c r="F60" s="10" t="s">
        <v>3</v>
      </c>
      <c r="G60" s="42" t="s">
        <v>144</v>
      </c>
      <c r="H60" s="14"/>
      <c r="I60" s="32"/>
    </row>
    <row r="61" spans="2:9" s="29" customFormat="1" ht="117.75" customHeight="1">
      <c r="B61" s="8" t="s">
        <v>107</v>
      </c>
      <c r="C61" s="11" t="s">
        <v>108</v>
      </c>
      <c r="D61" s="11" t="s">
        <v>109</v>
      </c>
      <c r="E61" s="12">
        <v>342</v>
      </c>
      <c r="F61" s="13">
        <f>E61*37.5*1.2</f>
        <v>15390</v>
      </c>
      <c r="G61" s="42">
        <f t="shared" si="2"/>
        <v>13680</v>
      </c>
      <c r="H61" s="14">
        <f t="shared" si="1"/>
        <v>17698.5</v>
      </c>
      <c r="I61" s="32"/>
    </row>
    <row r="62" spans="1:9" s="40" customFormat="1" ht="117.75" customHeight="1">
      <c r="A62" s="29"/>
      <c r="B62" s="8" t="s">
        <v>110</v>
      </c>
      <c r="C62" s="11" t="s">
        <v>111</v>
      </c>
      <c r="D62" s="11" t="s">
        <v>112</v>
      </c>
      <c r="E62" s="12">
        <v>427.5</v>
      </c>
      <c r="F62" s="13">
        <f aca="true" t="shared" si="7" ref="F62:F68">E62*37.5*1.2</f>
        <v>19237.5</v>
      </c>
      <c r="G62" s="42">
        <f t="shared" si="2"/>
        <v>17100</v>
      </c>
      <c r="H62" s="14">
        <f t="shared" si="1"/>
        <v>22123.125</v>
      </c>
      <c r="I62" s="39"/>
    </row>
    <row r="63" spans="1:9" s="29" customFormat="1" ht="63.75" customHeight="1">
      <c r="A63" s="44"/>
      <c r="B63" s="8">
        <v>28112</v>
      </c>
      <c r="C63" s="11" t="s">
        <v>113</v>
      </c>
      <c r="D63" s="11" t="s">
        <v>114</v>
      </c>
      <c r="E63" s="12">
        <v>202.5</v>
      </c>
      <c r="F63" s="13">
        <f t="shared" si="7"/>
        <v>9112.5</v>
      </c>
      <c r="G63" s="42">
        <f t="shared" si="2"/>
        <v>8100</v>
      </c>
      <c r="H63" s="14">
        <f t="shared" si="1"/>
        <v>10479.375</v>
      </c>
      <c r="I63" s="32"/>
    </row>
    <row r="64" spans="1:9" s="29" customFormat="1" ht="63.75" customHeight="1">
      <c r="A64" s="44"/>
      <c r="B64" s="8">
        <v>28111</v>
      </c>
      <c r="C64" s="11" t="s">
        <v>115</v>
      </c>
      <c r="D64" s="11" t="s">
        <v>116</v>
      </c>
      <c r="E64" s="12">
        <v>132</v>
      </c>
      <c r="F64" s="13">
        <f t="shared" si="7"/>
        <v>5940</v>
      </c>
      <c r="G64" s="42">
        <f t="shared" si="2"/>
        <v>5280</v>
      </c>
      <c r="H64" s="14">
        <f t="shared" si="1"/>
        <v>6830.999999999999</v>
      </c>
      <c r="I64" s="32"/>
    </row>
    <row r="65" spans="1:9" s="29" customFormat="1" ht="63.75" customHeight="1">
      <c r="A65" s="44"/>
      <c r="B65" s="8">
        <v>28204</v>
      </c>
      <c r="C65" s="11" t="s">
        <v>117</v>
      </c>
      <c r="D65" s="11" t="s">
        <v>118</v>
      </c>
      <c r="E65" s="12">
        <v>154.5</v>
      </c>
      <c r="F65" s="13">
        <f t="shared" si="7"/>
        <v>6952.5</v>
      </c>
      <c r="G65" s="42">
        <f t="shared" si="2"/>
        <v>6180</v>
      </c>
      <c r="H65" s="14">
        <f t="shared" si="1"/>
        <v>7995.374999999999</v>
      </c>
      <c r="I65" s="32"/>
    </row>
    <row r="66" spans="1:9" s="29" customFormat="1" ht="63.75" customHeight="1">
      <c r="A66" s="44"/>
      <c r="B66" s="8">
        <v>45112</v>
      </c>
      <c r="C66" s="11" t="s">
        <v>119</v>
      </c>
      <c r="D66" s="11" t="s">
        <v>114</v>
      </c>
      <c r="E66" s="12">
        <v>202.5</v>
      </c>
      <c r="F66" s="13">
        <f t="shared" si="7"/>
        <v>9112.5</v>
      </c>
      <c r="G66" s="42">
        <f t="shared" si="2"/>
        <v>8100</v>
      </c>
      <c r="H66" s="14">
        <f t="shared" si="1"/>
        <v>10479.375</v>
      </c>
      <c r="I66" s="32"/>
    </row>
    <row r="67" spans="1:9" s="29" customFormat="1" ht="63.75" customHeight="1">
      <c r="A67" s="44"/>
      <c r="B67" s="8">
        <v>45111</v>
      </c>
      <c r="C67" s="11" t="s">
        <v>120</v>
      </c>
      <c r="D67" s="11" t="s">
        <v>121</v>
      </c>
      <c r="E67" s="12">
        <v>132</v>
      </c>
      <c r="F67" s="13">
        <f t="shared" si="7"/>
        <v>5940</v>
      </c>
      <c r="G67" s="42">
        <f t="shared" si="2"/>
        <v>5280</v>
      </c>
      <c r="H67" s="14">
        <f t="shared" si="1"/>
        <v>6830.999999999999</v>
      </c>
      <c r="I67" s="32"/>
    </row>
    <row r="68" spans="1:9" s="29" customFormat="1" ht="63.75" customHeight="1">
      <c r="A68" s="44"/>
      <c r="B68" s="8">
        <v>45204</v>
      </c>
      <c r="C68" s="11" t="s">
        <v>122</v>
      </c>
      <c r="D68" s="11" t="s">
        <v>118</v>
      </c>
      <c r="E68" s="12">
        <v>154.5</v>
      </c>
      <c r="F68" s="13">
        <f t="shared" si="7"/>
        <v>6952.5</v>
      </c>
      <c r="G68" s="42">
        <f t="shared" si="2"/>
        <v>6180</v>
      </c>
      <c r="H68" s="14">
        <f t="shared" si="1"/>
        <v>7995.374999999999</v>
      </c>
      <c r="I68" s="32"/>
    </row>
    <row r="69" spans="1:9" s="29" customFormat="1" ht="65.25" customHeight="1">
      <c r="A69" s="44"/>
      <c r="B69" s="8" t="s">
        <v>123</v>
      </c>
      <c r="C69" s="11" t="s">
        <v>124</v>
      </c>
      <c r="D69" s="11" t="s">
        <v>125</v>
      </c>
      <c r="E69" s="12">
        <v>239</v>
      </c>
      <c r="F69" s="13">
        <f aca="true" t="shared" si="8" ref="F69:F75">E69*37.5*1.2</f>
        <v>10755</v>
      </c>
      <c r="G69" s="42">
        <f t="shared" si="2"/>
        <v>9560</v>
      </c>
      <c r="H69" s="14">
        <f aca="true" t="shared" si="9" ref="H69:H75">F69*1.15</f>
        <v>12368.249999999998</v>
      </c>
      <c r="I69" s="32"/>
    </row>
    <row r="70" spans="1:9" s="29" customFormat="1" ht="65.25" customHeight="1">
      <c r="A70" s="44"/>
      <c r="B70" s="8" t="s">
        <v>126</v>
      </c>
      <c r="C70" s="11" t="s">
        <v>127</v>
      </c>
      <c r="D70" s="11" t="s">
        <v>128</v>
      </c>
      <c r="E70" s="12">
        <v>145</v>
      </c>
      <c r="F70" s="13">
        <f t="shared" si="8"/>
        <v>6525</v>
      </c>
      <c r="G70" s="42">
        <f aca="true" t="shared" si="10" ref="G70:G75">E70*40</f>
        <v>5800</v>
      </c>
      <c r="H70" s="14">
        <f t="shared" si="9"/>
        <v>7503.749999999999</v>
      </c>
      <c r="I70" s="32"/>
    </row>
    <row r="71" spans="1:9" s="29" customFormat="1" ht="65.25" customHeight="1">
      <c r="A71" s="44"/>
      <c r="B71" s="8" t="s">
        <v>129</v>
      </c>
      <c r="C71" s="11" t="s">
        <v>130</v>
      </c>
      <c r="D71" s="11" t="s">
        <v>131</v>
      </c>
      <c r="E71" s="12">
        <v>139</v>
      </c>
      <c r="F71" s="13">
        <f t="shared" si="8"/>
        <v>6255</v>
      </c>
      <c r="G71" s="42">
        <f t="shared" si="10"/>
        <v>5560</v>
      </c>
      <c r="H71" s="14">
        <f t="shared" si="9"/>
        <v>7193.249999999999</v>
      </c>
      <c r="I71" s="32"/>
    </row>
    <row r="72" spans="1:9" s="29" customFormat="1" ht="69" customHeight="1">
      <c r="A72" s="44"/>
      <c r="B72" s="8" t="s">
        <v>132</v>
      </c>
      <c r="C72" s="11" t="s">
        <v>133</v>
      </c>
      <c r="D72" s="11" t="s">
        <v>134</v>
      </c>
      <c r="E72" s="12">
        <v>454</v>
      </c>
      <c r="F72" s="13">
        <f t="shared" si="8"/>
        <v>20430</v>
      </c>
      <c r="G72" s="42">
        <f t="shared" si="10"/>
        <v>18160</v>
      </c>
      <c r="H72" s="14">
        <f t="shared" si="9"/>
        <v>23494.5</v>
      </c>
      <c r="I72" s="32"/>
    </row>
    <row r="73" spans="1:9" s="29" customFormat="1" ht="69" customHeight="1">
      <c r="A73" s="44"/>
      <c r="B73" s="8" t="s">
        <v>135</v>
      </c>
      <c r="C73" s="11" t="s">
        <v>136</v>
      </c>
      <c r="D73" s="11" t="s">
        <v>137</v>
      </c>
      <c r="E73" s="12">
        <v>280</v>
      </c>
      <c r="F73" s="13">
        <f t="shared" si="8"/>
        <v>12600</v>
      </c>
      <c r="G73" s="42">
        <f t="shared" si="10"/>
        <v>11200</v>
      </c>
      <c r="H73" s="14">
        <f t="shared" si="9"/>
        <v>14489.999999999998</v>
      </c>
      <c r="I73" s="32"/>
    </row>
    <row r="74" spans="2:9" s="29" customFormat="1" ht="122.25" customHeight="1">
      <c r="B74" s="8" t="s">
        <v>138</v>
      </c>
      <c r="C74" s="11" t="s">
        <v>139</v>
      </c>
      <c r="D74" s="11" t="s">
        <v>140</v>
      </c>
      <c r="E74" s="12">
        <v>271</v>
      </c>
      <c r="F74" s="13">
        <f t="shared" si="8"/>
        <v>12195</v>
      </c>
      <c r="G74" s="42">
        <f t="shared" si="10"/>
        <v>10840</v>
      </c>
      <c r="H74" s="14">
        <f t="shared" si="9"/>
        <v>14024.249999999998</v>
      </c>
      <c r="I74" s="32"/>
    </row>
    <row r="75" spans="2:9" s="29" customFormat="1" ht="122.25" customHeight="1">
      <c r="B75" s="8" t="s">
        <v>141</v>
      </c>
      <c r="C75" s="11" t="s">
        <v>142</v>
      </c>
      <c r="D75" s="11" t="s">
        <v>143</v>
      </c>
      <c r="E75" s="12">
        <v>242</v>
      </c>
      <c r="F75" s="13">
        <f t="shared" si="8"/>
        <v>10890</v>
      </c>
      <c r="G75" s="42">
        <f t="shared" si="10"/>
        <v>9680</v>
      </c>
      <c r="H75" s="14">
        <f t="shared" si="9"/>
        <v>12523.499999999998</v>
      </c>
      <c r="I75" s="32"/>
    </row>
  </sheetData>
  <sheetProtection/>
  <mergeCells count="11">
    <mergeCell ref="A53:A54"/>
    <mergeCell ref="A72:A73"/>
    <mergeCell ref="A66:A68"/>
    <mergeCell ref="A69:A71"/>
    <mergeCell ref="A2:E2"/>
    <mergeCell ref="A14:A15"/>
    <mergeCell ref="A16:A19"/>
    <mergeCell ref="A63:A65"/>
    <mergeCell ref="A21:A23"/>
    <mergeCell ref="B21:B23"/>
    <mergeCell ref="D21:D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2012-04-18T09:27:17Z</dcterms:modified>
  <cp:category/>
  <cp:version/>
  <cp:contentType/>
  <cp:contentStatus/>
</cp:coreProperties>
</file>