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<sst xmlns="http://schemas.openxmlformats.org/spreadsheetml/2006/main" count="209" uniqueCount="178">
  <si>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</si>
  <si>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</si>
  <si>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</si>
  <si>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</si>
  <si>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</si>
  <si>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</si>
  <si>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К – 1</t>
  </si>
  <si>
    <t>Металлическая 
решетка</t>
  </si>
  <si>
    <t>127*50 см</t>
  </si>
  <si>
    <t>К – 10</t>
  </si>
  <si>
    <t>Вешалка</t>
  </si>
  <si>
    <t>H = 178 см                 Вес: 6 кг</t>
  </si>
  <si>
    <t>К – 17</t>
  </si>
  <si>
    <t>H = 188 см                  Вес: 6,5 кг</t>
  </si>
  <si>
    <t>К-69</t>
  </si>
  <si>
    <t>h = 180 см                    Вес: 8 кг</t>
  </si>
  <si>
    <t>К – 14</t>
  </si>
  <si>
    <t>Вешалка настенная</t>
  </si>
  <si>
    <t>К - 64</t>
  </si>
  <si>
    <t>К – 13</t>
  </si>
  <si>
    <t>Подставка для обуви</t>
  </si>
  <si>
    <t>60*70*33 см             Вес: 12,5 кг</t>
  </si>
  <si>
    <t>К-51</t>
  </si>
  <si>
    <t>Подставка для зонта</t>
  </si>
  <si>
    <t>87*30 см                    Вес: 5 кг</t>
  </si>
  <si>
    <t>К-67</t>
  </si>
  <si>
    <t>Подставка для цветов</t>
  </si>
  <si>
    <t>К – 19</t>
  </si>
  <si>
    <t>68*35 см Вес: 5 кг</t>
  </si>
  <si>
    <t>К - 44</t>
  </si>
  <si>
    <t>Подставка для цветов (2-х ярусная)</t>
  </si>
  <si>
    <t>67*70 см                        Вес: 7 кг</t>
  </si>
  <si>
    <t>К - 45</t>
  </si>
  <si>
    <t>Подставка для цветов (3-х ярусная)</t>
  </si>
  <si>
    <t>67*84 см                Вес6 8,5 кг</t>
  </si>
  <si>
    <t>К-53</t>
  </si>
  <si>
    <t>Подставка для цветов "Велосипед"</t>
  </si>
  <si>
    <t>50*97*55 см                            Вес: 14 кг</t>
  </si>
  <si>
    <t>К-76</t>
  </si>
  <si>
    <t>Подставка для бутылок</t>
  </si>
  <si>
    <t>Габаритные размеры:   38*13 см  Вес: 1,2 кг.</t>
  </si>
  <si>
    <t>К-77</t>
  </si>
  <si>
    <t>Габаритные размеры:  30*13 см                             Вес: 1,2 кг.</t>
  </si>
  <si>
    <t>К – 27</t>
  </si>
  <si>
    <t>Винная стойка (на 36 бутылок)</t>
  </si>
  <si>
    <t>97*55*27 см</t>
  </si>
  <si>
    <t>К-75</t>
  </si>
  <si>
    <t>Винная стойка</t>
  </si>
  <si>
    <t>К – 25</t>
  </si>
  <si>
    <t>Газетница</t>
  </si>
  <si>
    <t>62*51*45  Вес: 5 кг</t>
  </si>
  <si>
    <t>К - 49/ К - 50</t>
  </si>
  <si>
    <t>Подставка для дров</t>
  </si>
  <si>
    <t>66*56*57 см                           h = 58 см                          Вес: 24 кг</t>
  </si>
  <si>
    <t>К - 55</t>
  </si>
  <si>
    <t>Дровница</t>
  </si>
  <si>
    <t>К-58</t>
  </si>
  <si>
    <t>58*41 см                       h = 54 см</t>
  </si>
  <si>
    <t>К-72А</t>
  </si>
  <si>
    <t>Дровница-поленница</t>
  </si>
  <si>
    <t>Внешние размеры: 79*30*59 см                  Вес: 8,3 кг              Из 12 кв.</t>
  </si>
  <si>
    <t>К-72В</t>
  </si>
  <si>
    <t>Внешние размеры: 79*30*59 с              Из 8 кв.</t>
  </si>
  <si>
    <t>К-73</t>
  </si>
  <si>
    <t xml:space="preserve">Дровница-поленница </t>
  </si>
  <si>
    <t>45*65*43 см           Вес: 7 кг</t>
  </si>
  <si>
    <t>К – 20</t>
  </si>
  <si>
    <t>Кашпо подвестное</t>
  </si>
  <si>
    <t>32*18,5 см              Вес: 5 кг</t>
  </si>
  <si>
    <t>К-62</t>
  </si>
  <si>
    <t>Подвесное кашпо</t>
  </si>
  <si>
    <t>К-63</t>
  </si>
  <si>
    <t>60 см</t>
  </si>
  <si>
    <t>80 см</t>
  </si>
  <si>
    <t>100 см</t>
  </si>
  <si>
    <t>120 см</t>
  </si>
  <si>
    <t>К - 34</t>
  </si>
  <si>
    <t>Банкетка</t>
  </si>
  <si>
    <t>46*50*62 см</t>
  </si>
  <si>
    <t>К - 60</t>
  </si>
  <si>
    <t>К - 29</t>
  </si>
  <si>
    <t>Пуфик</t>
  </si>
  <si>
    <t>47,2*42*42 см               Вес: 6,5 кг</t>
  </si>
  <si>
    <t>К – 18</t>
  </si>
  <si>
    <t>Подвесное кресло</t>
  </si>
  <si>
    <t>Кресло</t>
  </si>
  <si>
    <t>К - 9</t>
  </si>
  <si>
    <t>К – 21</t>
  </si>
  <si>
    <t>Скамейка</t>
  </si>
  <si>
    <t>L = 200 см</t>
  </si>
  <si>
    <t>Скамья</t>
  </si>
  <si>
    <t>К - 6L</t>
  </si>
  <si>
    <t>142*60*96 см              Вес: 15 кг</t>
  </si>
  <si>
    <t>К - 6N</t>
  </si>
  <si>
    <t>K – 7N</t>
  </si>
  <si>
    <t xml:space="preserve">L =  120см
со спинкой
</t>
  </si>
  <si>
    <t>K – 7L</t>
  </si>
  <si>
    <t>К - 91</t>
  </si>
  <si>
    <t>К - 92</t>
  </si>
  <si>
    <t xml:space="preserve">142*60*96 см              </t>
  </si>
  <si>
    <t>К-89</t>
  </si>
  <si>
    <t>Скамейка (2 ноги)</t>
  </si>
  <si>
    <t>Скамейка (3 ноги)</t>
  </si>
  <si>
    <t>К – 15</t>
  </si>
  <si>
    <t>Журнальный столик</t>
  </si>
  <si>
    <t>45*24*56 см</t>
  </si>
  <si>
    <t>К-65</t>
  </si>
  <si>
    <t>Стойка большая</t>
  </si>
  <si>
    <t>Стойка малая</t>
  </si>
  <si>
    <t>К-22</t>
  </si>
  <si>
    <t>Стеллаж</t>
  </si>
  <si>
    <t>К – 26</t>
  </si>
  <si>
    <t>Ширма (4-х створчатая)</t>
  </si>
  <si>
    <t>К-79</t>
  </si>
  <si>
    <t>Кровать</t>
  </si>
  <si>
    <t>150*200*30 см            Вес: 50 кг</t>
  </si>
  <si>
    <t>К-80</t>
  </si>
  <si>
    <t>150*208 см</t>
  </si>
  <si>
    <t>К-84</t>
  </si>
  <si>
    <t xml:space="preserve">150*200*30 см            </t>
  </si>
  <si>
    <t>К - 36А</t>
  </si>
  <si>
    <t>Мангал</t>
  </si>
  <si>
    <t>106*99*33 см</t>
  </si>
  <si>
    <t>К - 36</t>
  </si>
  <si>
    <t>Мангал бол.</t>
  </si>
  <si>
    <t xml:space="preserve"> 100*31*20  Вес:42</t>
  </si>
  <si>
    <t>К - 47</t>
  </si>
  <si>
    <t>h = 99,5 см       короб              35*62,5*20 см                    Вес: 24 кг</t>
  </si>
  <si>
    <t>Мангал (с крышей)</t>
  </si>
  <si>
    <t>Мангал на колесах</t>
  </si>
  <si>
    <t>К - 52</t>
  </si>
  <si>
    <t>короб               62,5*30*15 см                           мангал              87*87,5*34 см                     Вес: 26 кг</t>
  </si>
  <si>
    <t>К - 54</t>
  </si>
  <si>
    <t>75*94*34 см                 Вес: 26 кг</t>
  </si>
  <si>
    <t>Мангал с крышкой</t>
  </si>
  <si>
    <t>К-56</t>
  </si>
  <si>
    <t xml:space="preserve">Вес: 26 кг   80*97*33 см           </t>
  </si>
  <si>
    <t>К-68</t>
  </si>
  <si>
    <t>короб           30*62,5*15 см               h=89 см                    Вес: 28 кг</t>
  </si>
  <si>
    <t>К-70</t>
  </si>
  <si>
    <t>короб 42*30*15 см,  мангал 74*51*32 см                        Вес: 19 кг.</t>
  </si>
  <si>
    <t>К-71</t>
  </si>
  <si>
    <t>короб 42*30*15 см,  мангал              73*32*36,5 см         Вес: 17 кг.</t>
  </si>
  <si>
    <t>К-74</t>
  </si>
  <si>
    <t>Мангал (разборный)</t>
  </si>
  <si>
    <t>короб              66,5*35*15 см, мангал 92*36*88 см                              Вес: 32 кг</t>
  </si>
  <si>
    <t>К-85</t>
  </si>
  <si>
    <t>130*55*87 см</t>
  </si>
  <si>
    <t>К-86</t>
  </si>
  <si>
    <t>короб                 65*34*25 см мангал                 110*34*80 см</t>
  </si>
  <si>
    <t>К - 36S</t>
  </si>
  <si>
    <t>h = 80 см,                        с аркой                      h = 160 см,              короб                 35*62,5*20 см    Вес: 19 кг</t>
  </si>
  <si>
    <t>К - 36S/1</t>
  </si>
  <si>
    <t>Мангал мал.</t>
  </si>
  <si>
    <t>89*35*159 см</t>
  </si>
  <si>
    <t>К - 37</t>
  </si>
  <si>
    <t>h = 80 см,                       с крышей                  h = 192 см,              короб 70*35*20 см мангал               102*79*39 см                  Вес: 45 кг</t>
  </si>
  <si>
    <t>К - 37А</t>
  </si>
  <si>
    <t xml:space="preserve">100*39 см </t>
  </si>
  <si>
    <t>К - 43</t>
  </si>
  <si>
    <t>h = 80 см,                       с крышей                   h = 192 см,              короб               62,5*35*20 см  мангал  95*80,5*37,5 см          Вес: 45 кг</t>
  </si>
  <si>
    <t>К - 59</t>
  </si>
  <si>
    <t>Мангал большой, с крышей</t>
  </si>
  <si>
    <t>h = 90см ,                       с крышей                   h = 185 см,              мангал                112*92*47 см          Вес: 58 кг</t>
  </si>
  <si>
    <t>К-90</t>
  </si>
  <si>
    <t>Коптильня</t>
  </si>
  <si>
    <t>К - 46</t>
  </si>
  <si>
    <t>Урна</t>
  </si>
  <si>
    <t>h = 60 см,         короб урны 60*59*48 см               Вес: 12 кг</t>
  </si>
  <si>
    <t>К - 48</t>
  </si>
  <si>
    <t>К-11</t>
  </si>
  <si>
    <t>Качель одноместная</t>
  </si>
  <si>
    <t>H = 200 см                ш-на  150 см</t>
  </si>
  <si>
    <t>К-81</t>
  </si>
  <si>
    <t>Арка</t>
  </si>
  <si>
    <t>207*92*44 см                   Вес: 26 кг</t>
  </si>
  <si>
    <t>К-82</t>
  </si>
  <si>
    <t>210*180*40 см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</si>
</sst>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b/>
      <i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pn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19050" y="50358675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0</xdr:col>
      <xdr:colOff>762000</xdr:colOff>
      <xdr:row>38</xdr:row>
      <xdr:rowOff>0</xdr:rowOff>
    </xdr:to>
    <xdr:pic>
      <xdr:nvPicPr>
        <xdr:cNvPr id="2" name="Picture 86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3586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257175</xdr:rowOff>
    </xdr:from>
    <xdr:to>
      <xdr:col>6</xdr:col>
      <xdr:colOff>742950</xdr:colOff>
      <xdr:row>0</xdr:row>
      <xdr:rowOff>828675</xdr:rowOff>
    </xdr:to>
    <xdr:sp>
      <xdr:nvSpPr>
        <xdr:cNvPr id="3" name="Text Box 87"/>
        <xdr:cNvSpPr txBox="1">
          <a:spLocks noChangeArrowheads="1"/>
        </xdr:cNvSpPr>
      </xdr:nvSpPr>
      <xdr:spPr>
        <a:xfrm>
          <a:off x="19050" y="257175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4" name="Text Box 89"/>
        <xdr:cNvSpPr txBox="1">
          <a:spLocks noChangeArrowheads="1"/>
        </xdr:cNvSpPr>
      </xdr:nvSpPr>
      <xdr:spPr>
        <a:xfrm>
          <a:off x="19050" y="13858875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12</xdr:row>
      <xdr:rowOff>0</xdr:rowOff>
    </xdr:from>
    <xdr:to>
      <xdr:col>0</xdr:col>
      <xdr:colOff>762000</xdr:colOff>
      <xdr:row>12</xdr:row>
      <xdr:rowOff>0</xdr:rowOff>
    </xdr:to>
    <xdr:pic>
      <xdr:nvPicPr>
        <xdr:cNvPr id="5" name="Picture 90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8588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762000</xdr:colOff>
      <xdr:row>19</xdr:row>
      <xdr:rowOff>0</xdr:rowOff>
    </xdr:to>
    <xdr:sp>
      <xdr:nvSpPr>
        <xdr:cNvPr id="6" name="Text Box 91"/>
        <xdr:cNvSpPr txBox="1">
          <a:spLocks noChangeArrowheads="1"/>
        </xdr:cNvSpPr>
      </xdr:nvSpPr>
      <xdr:spPr>
        <a:xfrm>
          <a:off x="19050" y="26231850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19</xdr:row>
      <xdr:rowOff>0</xdr:rowOff>
    </xdr:from>
    <xdr:to>
      <xdr:col>0</xdr:col>
      <xdr:colOff>762000</xdr:colOff>
      <xdr:row>19</xdr:row>
      <xdr:rowOff>0</xdr:rowOff>
    </xdr:to>
    <xdr:pic>
      <xdr:nvPicPr>
        <xdr:cNvPr id="7" name="Picture 92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2318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8" name="Text Box 93"/>
        <xdr:cNvSpPr txBox="1">
          <a:spLocks noChangeArrowheads="1"/>
        </xdr:cNvSpPr>
      </xdr:nvSpPr>
      <xdr:spPr>
        <a:xfrm>
          <a:off x="19050" y="3831907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26</xdr:row>
      <xdr:rowOff>0</xdr:rowOff>
    </xdr:from>
    <xdr:to>
      <xdr:col>0</xdr:col>
      <xdr:colOff>762000</xdr:colOff>
      <xdr:row>26</xdr:row>
      <xdr:rowOff>0</xdr:rowOff>
    </xdr:to>
    <xdr:pic>
      <xdr:nvPicPr>
        <xdr:cNvPr id="9" name="Picture 94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3190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0</xdr:rowOff>
    </xdr:from>
    <xdr:to>
      <xdr:col>6</xdr:col>
      <xdr:colOff>762000</xdr:colOff>
      <xdr:row>36</xdr:row>
      <xdr:rowOff>0</xdr:rowOff>
    </xdr:to>
    <xdr:sp>
      <xdr:nvSpPr>
        <xdr:cNvPr id="10" name="Text Box 95"/>
        <xdr:cNvSpPr txBox="1">
          <a:spLocks noChangeArrowheads="1"/>
        </xdr:cNvSpPr>
      </xdr:nvSpPr>
      <xdr:spPr>
        <a:xfrm>
          <a:off x="19050" y="4734877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36</xdr:row>
      <xdr:rowOff>0</xdr:rowOff>
    </xdr:from>
    <xdr:to>
      <xdr:col>0</xdr:col>
      <xdr:colOff>762000</xdr:colOff>
      <xdr:row>36</xdr:row>
      <xdr:rowOff>0</xdr:rowOff>
    </xdr:to>
    <xdr:pic>
      <xdr:nvPicPr>
        <xdr:cNvPr id="11" name="Picture 96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3487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0</xdr:rowOff>
    </xdr:from>
    <xdr:to>
      <xdr:col>6</xdr:col>
      <xdr:colOff>762000</xdr:colOff>
      <xdr:row>46</xdr:row>
      <xdr:rowOff>0</xdr:rowOff>
    </xdr:to>
    <xdr:sp>
      <xdr:nvSpPr>
        <xdr:cNvPr id="12" name="Text Box 97"/>
        <xdr:cNvSpPr txBox="1">
          <a:spLocks noChangeArrowheads="1"/>
        </xdr:cNvSpPr>
      </xdr:nvSpPr>
      <xdr:spPr>
        <a:xfrm>
          <a:off x="19050" y="5826442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762000</xdr:colOff>
      <xdr:row>46</xdr:row>
      <xdr:rowOff>0</xdr:rowOff>
    </xdr:to>
    <xdr:pic>
      <xdr:nvPicPr>
        <xdr:cNvPr id="13" name="Picture 98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2644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99"/>
        <xdr:cNvSpPr txBox="1">
          <a:spLocks noChangeArrowheads="1"/>
        </xdr:cNvSpPr>
      </xdr:nvSpPr>
      <xdr:spPr>
        <a:xfrm>
          <a:off x="19050" y="69018150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762000</xdr:colOff>
      <xdr:row>56</xdr:row>
      <xdr:rowOff>0</xdr:rowOff>
    </xdr:to>
    <xdr:pic>
      <xdr:nvPicPr>
        <xdr:cNvPr id="15" name="Picture 100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90181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66</xdr:row>
      <xdr:rowOff>0</xdr:rowOff>
    </xdr:from>
    <xdr:to>
      <xdr:col>6</xdr:col>
      <xdr:colOff>762000</xdr:colOff>
      <xdr:row>66</xdr:row>
      <xdr:rowOff>0</xdr:rowOff>
    </xdr:to>
    <xdr:sp>
      <xdr:nvSpPr>
        <xdr:cNvPr id="16" name="Text Box 101"/>
        <xdr:cNvSpPr txBox="1">
          <a:spLocks noChangeArrowheads="1"/>
        </xdr:cNvSpPr>
      </xdr:nvSpPr>
      <xdr:spPr>
        <a:xfrm>
          <a:off x="19050" y="8101012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66</xdr:row>
      <xdr:rowOff>0</xdr:rowOff>
    </xdr:from>
    <xdr:to>
      <xdr:col>0</xdr:col>
      <xdr:colOff>762000</xdr:colOff>
      <xdr:row>66</xdr:row>
      <xdr:rowOff>0</xdr:rowOff>
    </xdr:to>
    <xdr:pic>
      <xdr:nvPicPr>
        <xdr:cNvPr id="17" name="Picture 102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10101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0</xdr:rowOff>
    </xdr:from>
    <xdr:to>
      <xdr:col>7</xdr:col>
      <xdr:colOff>0</xdr:colOff>
      <xdr:row>75</xdr:row>
      <xdr:rowOff>0</xdr:rowOff>
    </xdr:to>
    <xdr:sp>
      <xdr:nvSpPr>
        <xdr:cNvPr id="18" name="Text Box 103"/>
        <xdr:cNvSpPr txBox="1">
          <a:spLocks noChangeArrowheads="1"/>
        </xdr:cNvSpPr>
      </xdr:nvSpPr>
      <xdr:spPr>
        <a:xfrm>
          <a:off x="19050" y="93345000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Кованые изделия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75</xdr:row>
      <xdr:rowOff>0</xdr:rowOff>
    </xdr:from>
    <xdr:to>
      <xdr:col>0</xdr:col>
      <xdr:colOff>762000</xdr:colOff>
      <xdr:row>75</xdr:row>
      <xdr:rowOff>0</xdr:rowOff>
    </xdr:to>
    <xdr:pic>
      <xdr:nvPicPr>
        <xdr:cNvPr id="19" name="Picture 104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33450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</xdr:row>
      <xdr:rowOff>38100</xdr:rowOff>
    </xdr:from>
    <xdr:to>
      <xdr:col>0</xdr:col>
      <xdr:colOff>1790700</xdr:colOff>
      <xdr:row>2</xdr:row>
      <xdr:rowOff>1066800</xdr:rowOff>
    </xdr:to>
    <xdr:pic>
      <xdr:nvPicPr>
        <xdr:cNvPr id="20" name="Picture 105" descr="К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42875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3</xdr:row>
      <xdr:rowOff>76200</xdr:rowOff>
    </xdr:from>
    <xdr:to>
      <xdr:col>0</xdr:col>
      <xdr:colOff>1352550</xdr:colOff>
      <xdr:row>4</xdr:row>
      <xdr:rowOff>981075</xdr:rowOff>
    </xdr:to>
    <xdr:pic>
      <xdr:nvPicPr>
        <xdr:cNvPr id="21" name="Picture 106" descr="к-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590800"/>
          <a:ext cx="63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66675</xdr:rowOff>
    </xdr:from>
    <xdr:to>
      <xdr:col>0</xdr:col>
      <xdr:colOff>1752600</xdr:colOff>
      <xdr:row>6</xdr:row>
      <xdr:rowOff>1209675</xdr:rowOff>
    </xdr:to>
    <xdr:pic>
      <xdr:nvPicPr>
        <xdr:cNvPr id="22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6943725"/>
          <a:ext cx="14097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685800</xdr:colOff>
      <xdr:row>5</xdr:row>
      <xdr:rowOff>38100</xdr:rowOff>
    </xdr:from>
    <xdr:to>
      <xdr:col>0</xdr:col>
      <xdr:colOff>1400175</xdr:colOff>
      <xdr:row>5</xdr:row>
      <xdr:rowOff>2105025</xdr:rowOff>
    </xdr:to>
    <xdr:pic>
      <xdr:nvPicPr>
        <xdr:cNvPr id="23" name="Picture 108" descr="Вешалка К-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4743450"/>
          <a:ext cx="714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</xdr:row>
      <xdr:rowOff>38100</xdr:rowOff>
    </xdr:from>
    <xdr:to>
      <xdr:col>0</xdr:col>
      <xdr:colOff>1733550</xdr:colOff>
      <xdr:row>8</xdr:row>
      <xdr:rowOff>1285875</xdr:rowOff>
    </xdr:to>
    <xdr:pic>
      <xdr:nvPicPr>
        <xdr:cNvPr id="24" name="Picture 109" descr="К-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8629650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9525</xdr:rowOff>
    </xdr:from>
    <xdr:to>
      <xdr:col>0</xdr:col>
      <xdr:colOff>1390650</xdr:colOff>
      <xdr:row>9</xdr:row>
      <xdr:rowOff>1847850</xdr:rowOff>
    </xdr:to>
    <xdr:pic>
      <xdr:nvPicPr>
        <xdr:cNvPr id="25" name="Picture 110" descr="подставка для зонтов К-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9906000"/>
          <a:ext cx="676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11</xdr:row>
      <xdr:rowOff>66675</xdr:rowOff>
    </xdr:from>
    <xdr:to>
      <xdr:col>0</xdr:col>
      <xdr:colOff>1524000</xdr:colOff>
      <xdr:row>11</xdr:row>
      <xdr:rowOff>1543050</xdr:rowOff>
    </xdr:to>
    <xdr:pic>
      <xdr:nvPicPr>
        <xdr:cNvPr id="26" name="Picture 111" descr="К-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2315825"/>
          <a:ext cx="914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104775</xdr:rowOff>
    </xdr:from>
    <xdr:to>
      <xdr:col>0</xdr:col>
      <xdr:colOff>1857375</xdr:colOff>
      <xdr:row>12</xdr:row>
      <xdr:rowOff>2009775</xdr:rowOff>
    </xdr:to>
    <xdr:pic>
      <xdr:nvPicPr>
        <xdr:cNvPr id="27" name="Picture 112" descr="подставка для цветов К-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3963650"/>
          <a:ext cx="1647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13</xdr:row>
      <xdr:rowOff>47625</xdr:rowOff>
    </xdr:from>
    <xdr:to>
      <xdr:col>0</xdr:col>
      <xdr:colOff>1809750</xdr:colOff>
      <xdr:row>13</xdr:row>
      <xdr:rowOff>2266950</xdr:rowOff>
    </xdr:to>
    <xdr:pic>
      <xdr:nvPicPr>
        <xdr:cNvPr id="28" name="Picture 113" descr="подставка для цветов К-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16002000"/>
          <a:ext cx="15335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142875</xdr:rowOff>
    </xdr:from>
    <xdr:to>
      <xdr:col>0</xdr:col>
      <xdr:colOff>2009775</xdr:colOff>
      <xdr:row>14</xdr:row>
      <xdr:rowOff>1362075</xdr:rowOff>
    </xdr:to>
    <xdr:pic>
      <xdr:nvPicPr>
        <xdr:cNvPr id="29" name="Picture 114" descr="Подставка для цветов велосипед К-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18392775"/>
          <a:ext cx="1885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133350</xdr:rowOff>
    </xdr:from>
    <xdr:to>
      <xdr:col>0</xdr:col>
      <xdr:colOff>2047875</xdr:colOff>
      <xdr:row>15</xdr:row>
      <xdr:rowOff>1133475</xdr:rowOff>
    </xdr:to>
    <xdr:pic>
      <xdr:nvPicPr>
        <xdr:cNvPr id="30" name="Picture 115" descr="К-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9907250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104775</xdr:rowOff>
    </xdr:from>
    <xdr:to>
      <xdr:col>0</xdr:col>
      <xdr:colOff>1933575</xdr:colOff>
      <xdr:row>16</xdr:row>
      <xdr:rowOff>1400175</xdr:rowOff>
    </xdr:to>
    <xdr:pic>
      <xdr:nvPicPr>
        <xdr:cNvPr id="31" name="Picture 116" descr="К-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21212175"/>
          <a:ext cx="1714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17</xdr:row>
      <xdr:rowOff>66675</xdr:rowOff>
    </xdr:from>
    <xdr:to>
      <xdr:col>0</xdr:col>
      <xdr:colOff>1619250</xdr:colOff>
      <xdr:row>17</xdr:row>
      <xdr:rowOff>1885950</xdr:rowOff>
    </xdr:to>
    <xdr:pic>
      <xdr:nvPicPr>
        <xdr:cNvPr id="32" name="Picture 117" descr="К-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" y="22621875"/>
          <a:ext cx="1133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104775</xdr:rowOff>
    </xdr:from>
    <xdr:to>
      <xdr:col>0</xdr:col>
      <xdr:colOff>1914525</xdr:colOff>
      <xdr:row>18</xdr:row>
      <xdr:rowOff>1562100</xdr:rowOff>
    </xdr:to>
    <xdr:pic>
      <xdr:nvPicPr>
        <xdr:cNvPr id="33" name="Picture 118" descr="К-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24669750"/>
          <a:ext cx="1752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19</xdr:row>
      <xdr:rowOff>219075</xdr:rowOff>
    </xdr:from>
    <xdr:to>
      <xdr:col>0</xdr:col>
      <xdr:colOff>2000250</xdr:colOff>
      <xdr:row>19</xdr:row>
      <xdr:rowOff>1590675</xdr:rowOff>
    </xdr:to>
    <xdr:pic>
      <xdr:nvPicPr>
        <xdr:cNvPr id="34" name="Picture 119" descr="К-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26450925"/>
          <a:ext cx="1885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114300</xdr:rowOff>
    </xdr:from>
    <xdr:to>
      <xdr:col>0</xdr:col>
      <xdr:colOff>1866900</xdr:colOff>
      <xdr:row>20</xdr:row>
      <xdr:rowOff>1695450</xdr:rowOff>
    </xdr:to>
    <xdr:pic>
      <xdr:nvPicPr>
        <xdr:cNvPr id="35" name="Picture 120" descr="дровница К-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28165425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219075</xdr:rowOff>
    </xdr:from>
    <xdr:to>
      <xdr:col>0</xdr:col>
      <xdr:colOff>1924050</xdr:colOff>
      <xdr:row>21</xdr:row>
      <xdr:rowOff>1676400</xdr:rowOff>
    </xdr:to>
    <xdr:pic>
      <xdr:nvPicPr>
        <xdr:cNvPr id="36" name="Picture 121" descr="дровница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30089475"/>
          <a:ext cx="1762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22</xdr:row>
      <xdr:rowOff>85725</xdr:rowOff>
    </xdr:from>
    <xdr:to>
      <xdr:col>0</xdr:col>
      <xdr:colOff>1733550</xdr:colOff>
      <xdr:row>22</xdr:row>
      <xdr:rowOff>1771650</xdr:rowOff>
    </xdr:to>
    <xdr:pic>
      <xdr:nvPicPr>
        <xdr:cNvPr id="37" name="Picture 122" descr="дровница К-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31775400"/>
          <a:ext cx="1419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23</xdr:row>
      <xdr:rowOff>876300</xdr:rowOff>
    </xdr:from>
    <xdr:to>
      <xdr:col>0</xdr:col>
      <xdr:colOff>2019300</xdr:colOff>
      <xdr:row>24</xdr:row>
      <xdr:rowOff>742950</xdr:rowOff>
    </xdr:to>
    <xdr:pic>
      <xdr:nvPicPr>
        <xdr:cNvPr id="38" name="Picture 123" descr="Дровница К-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343852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25</xdr:row>
      <xdr:rowOff>123825</xdr:rowOff>
    </xdr:from>
    <xdr:to>
      <xdr:col>0</xdr:col>
      <xdr:colOff>1866900</xdr:colOff>
      <xdr:row>25</xdr:row>
      <xdr:rowOff>1714500</xdr:rowOff>
    </xdr:to>
    <xdr:pic>
      <xdr:nvPicPr>
        <xdr:cNvPr id="39" name="Picture 124" descr="к 7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075" y="36623625"/>
          <a:ext cx="1647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26</xdr:row>
      <xdr:rowOff>76200</xdr:rowOff>
    </xdr:from>
    <xdr:to>
      <xdr:col>0</xdr:col>
      <xdr:colOff>1619250</xdr:colOff>
      <xdr:row>26</xdr:row>
      <xdr:rowOff>1676400</xdr:rowOff>
    </xdr:to>
    <xdr:pic>
      <xdr:nvPicPr>
        <xdr:cNvPr id="40" name="Picture 125" descr="К-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7200" y="38395275"/>
          <a:ext cx="1162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32</xdr:row>
      <xdr:rowOff>104775</xdr:rowOff>
    </xdr:from>
    <xdr:to>
      <xdr:col>0</xdr:col>
      <xdr:colOff>1714500</xdr:colOff>
      <xdr:row>32</xdr:row>
      <xdr:rowOff>1419225</xdr:rowOff>
    </xdr:to>
    <xdr:pic>
      <xdr:nvPicPr>
        <xdr:cNvPr id="41" name="Picture 126" descr="К-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" y="41738550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34</xdr:row>
      <xdr:rowOff>85725</xdr:rowOff>
    </xdr:from>
    <xdr:to>
      <xdr:col>0</xdr:col>
      <xdr:colOff>1714500</xdr:colOff>
      <xdr:row>34</xdr:row>
      <xdr:rowOff>1485900</xdr:rowOff>
    </xdr:to>
    <xdr:pic>
      <xdr:nvPicPr>
        <xdr:cNvPr id="42" name="Picture 127" descr="К-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43748325"/>
          <a:ext cx="1295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35</xdr:row>
      <xdr:rowOff>76200</xdr:rowOff>
    </xdr:from>
    <xdr:to>
      <xdr:col>0</xdr:col>
      <xdr:colOff>1543050</xdr:colOff>
      <xdr:row>35</xdr:row>
      <xdr:rowOff>2171700</xdr:rowOff>
    </xdr:to>
    <xdr:pic>
      <xdr:nvPicPr>
        <xdr:cNvPr id="43" name="Picture 1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4350" y="45234225"/>
          <a:ext cx="102870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36</xdr:row>
      <xdr:rowOff>123825</xdr:rowOff>
    </xdr:from>
    <xdr:to>
      <xdr:col>0</xdr:col>
      <xdr:colOff>1743075</xdr:colOff>
      <xdr:row>36</xdr:row>
      <xdr:rowOff>1743075</xdr:rowOff>
    </xdr:to>
    <xdr:pic>
      <xdr:nvPicPr>
        <xdr:cNvPr id="44" name="Picture 134" descr="К-9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9575" y="47472600"/>
          <a:ext cx="1333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37</xdr:row>
      <xdr:rowOff>200025</xdr:rowOff>
    </xdr:from>
    <xdr:to>
      <xdr:col>0</xdr:col>
      <xdr:colOff>2047875</xdr:colOff>
      <xdr:row>37</xdr:row>
      <xdr:rowOff>1028700</xdr:rowOff>
    </xdr:to>
    <xdr:pic>
      <xdr:nvPicPr>
        <xdr:cNvPr id="45" name="Picture 135" descr="k21 сж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49358550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38</xdr:row>
      <xdr:rowOff>85725</xdr:rowOff>
    </xdr:from>
    <xdr:to>
      <xdr:col>0</xdr:col>
      <xdr:colOff>1905000</xdr:colOff>
      <xdr:row>39</xdr:row>
      <xdr:rowOff>685800</xdr:rowOff>
    </xdr:to>
    <xdr:pic>
      <xdr:nvPicPr>
        <xdr:cNvPr id="46" name="Picture 138" descr="К-6L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6225" y="50444400"/>
          <a:ext cx="1628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40</xdr:row>
      <xdr:rowOff>104775</xdr:rowOff>
    </xdr:from>
    <xdr:to>
      <xdr:col>0</xdr:col>
      <xdr:colOff>1952625</xdr:colOff>
      <xdr:row>41</xdr:row>
      <xdr:rowOff>647700</xdr:rowOff>
    </xdr:to>
    <xdr:pic>
      <xdr:nvPicPr>
        <xdr:cNvPr id="47" name="Picture 139" descr="К-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6700" y="51968400"/>
          <a:ext cx="1685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42</xdr:row>
      <xdr:rowOff>66675</xdr:rowOff>
    </xdr:from>
    <xdr:to>
      <xdr:col>0</xdr:col>
      <xdr:colOff>1838325</xdr:colOff>
      <xdr:row>42</xdr:row>
      <xdr:rowOff>1457325</xdr:rowOff>
    </xdr:to>
    <xdr:pic>
      <xdr:nvPicPr>
        <xdr:cNvPr id="48" name="Picture 14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53435250"/>
          <a:ext cx="15335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44</xdr:row>
      <xdr:rowOff>171450</xdr:rowOff>
    </xdr:from>
    <xdr:to>
      <xdr:col>0</xdr:col>
      <xdr:colOff>2019300</xdr:colOff>
      <xdr:row>45</xdr:row>
      <xdr:rowOff>800100</xdr:rowOff>
    </xdr:to>
    <xdr:pic>
      <xdr:nvPicPr>
        <xdr:cNvPr id="49" name="Picture 14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2400" y="56759475"/>
          <a:ext cx="186690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46</xdr:row>
      <xdr:rowOff>47625</xdr:rowOff>
    </xdr:from>
    <xdr:to>
      <xdr:col>0</xdr:col>
      <xdr:colOff>1619250</xdr:colOff>
      <xdr:row>46</xdr:row>
      <xdr:rowOff>1447800</xdr:rowOff>
    </xdr:to>
    <xdr:pic>
      <xdr:nvPicPr>
        <xdr:cNvPr id="50" name="Picture 145" descr="К-1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0" y="58312050"/>
          <a:ext cx="1143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51</xdr:row>
      <xdr:rowOff>57150</xdr:rowOff>
    </xdr:from>
    <xdr:to>
      <xdr:col>0</xdr:col>
      <xdr:colOff>1866900</xdr:colOff>
      <xdr:row>51</xdr:row>
      <xdr:rowOff>1390650</xdr:rowOff>
    </xdr:to>
    <xdr:pic>
      <xdr:nvPicPr>
        <xdr:cNvPr id="51" name="Picture 1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7175" y="62703075"/>
          <a:ext cx="160972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52</xdr:row>
      <xdr:rowOff>95250</xdr:rowOff>
    </xdr:from>
    <xdr:to>
      <xdr:col>0</xdr:col>
      <xdr:colOff>1809750</xdr:colOff>
      <xdr:row>52</xdr:row>
      <xdr:rowOff>1466850</xdr:rowOff>
    </xdr:to>
    <xdr:pic>
      <xdr:nvPicPr>
        <xdr:cNvPr id="52" name="Picture 14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64169925"/>
          <a:ext cx="147637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53</xdr:row>
      <xdr:rowOff>104775</xdr:rowOff>
    </xdr:from>
    <xdr:to>
      <xdr:col>0</xdr:col>
      <xdr:colOff>1962150</xdr:colOff>
      <xdr:row>53</xdr:row>
      <xdr:rowOff>1704975</xdr:rowOff>
    </xdr:to>
    <xdr:pic>
      <xdr:nvPicPr>
        <xdr:cNvPr id="53" name="Picture 14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0500" y="65665350"/>
          <a:ext cx="1771650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54</xdr:row>
      <xdr:rowOff>142875</xdr:rowOff>
    </xdr:from>
    <xdr:to>
      <xdr:col>0</xdr:col>
      <xdr:colOff>1847850</xdr:colOff>
      <xdr:row>55</xdr:row>
      <xdr:rowOff>781050</xdr:rowOff>
    </xdr:to>
    <xdr:pic>
      <xdr:nvPicPr>
        <xdr:cNvPr id="54" name="Picture 149" descr="мангал К-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7175" y="67446525"/>
          <a:ext cx="1590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56</xdr:row>
      <xdr:rowOff>133350</xdr:rowOff>
    </xdr:from>
    <xdr:to>
      <xdr:col>0</xdr:col>
      <xdr:colOff>1924050</xdr:colOff>
      <xdr:row>58</xdr:row>
      <xdr:rowOff>476250</xdr:rowOff>
    </xdr:to>
    <xdr:pic>
      <xdr:nvPicPr>
        <xdr:cNvPr id="55" name="Picture 150" descr="мангал К-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5275" y="69151500"/>
          <a:ext cx="1628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59</xdr:row>
      <xdr:rowOff>161925</xdr:rowOff>
    </xdr:from>
    <xdr:to>
      <xdr:col>0</xdr:col>
      <xdr:colOff>1924050</xdr:colOff>
      <xdr:row>59</xdr:row>
      <xdr:rowOff>1676400</xdr:rowOff>
    </xdr:to>
    <xdr:pic>
      <xdr:nvPicPr>
        <xdr:cNvPr id="56" name="Picture 151" descr="мангал К-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70808850"/>
          <a:ext cx="1590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60</xdr:row>
      <xdr:rowOff>76200</xdr:rowOff>
    </xdr:from>
    <xdr:to>
      <xdr:col>0</xdr:col>
      <xdr:colOff>1866900</xdr:colOff>
      <xdr:row>61</xdr:row>
      <xdr:rowOff>762000</xdr:rowOff>
    </xdr:to>
    <xdr:pic>
      <xdr:nvPicPr>
        <xdr:cNvPr id="57" name="Picture 152" descr="мангал К-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8600" y="72447150"/>
          <a:ext cx="1638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62</xdr:row>
      <xdr:rowOff>85725</xdr:rowOff>
    </xdr:from>
    <xdr:to>
      <xdr:col>0</xdr:col>
      <xdr:colOff>1790700</xdr:colOff>
      <xdr:row>62</xdr:row>
      <xdr:rowOff>1581150</xdr:rowOff>
    </xdr:to>
    <xdr:pic>
      <xdr:nvPicPr>
        <xdr:cNvPr id="58" name="Picture 153" descr="мангал К-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74152125"/>
          <a:ext cx="1457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63</xdr:row>
      <xdr:rowOff>95250</xdr:rowOff>
    </xdr:from>
    <xdr:to>
      <xdr:col>0</xdr:col>
      <xdr:colOff>2019300</xdr:colOff>
      <xdr:row>63</xdr:row>
      <xdr:rowOff>1790700</xdr:rowOff>
    </xdr:to>
    <xdr:pic>
      <xdr:nvPicPr>
        <xdr:cNvPr id="59" name="Picture 15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9550" y="75742800"/>
          <a:ext cx="1809750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64</xdr:row>
      <xdr:rowOff>76200</xdr:rowOff>
    </xdr:from>
    <xdr:to>
      <xdr:col>0</xdr:col>
      <xdr:colOff>1866900</xdr:colOff>
      <xdr:row>64</xdr:row>
      <xdr:rowOff>1714500</xdr:rowOff>
    </xdr:to>
    <xdr:pic>
      <xdr:nvPicPr>
        <xdr:cNvPr id="60" name="Picture 155" descr="Мангал К-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0" y="77533500"/>
          <a:ext cx="1676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65</xdr:row>
      <xdr:rowOff>161925</xdr:rowOff>
    </xdr:from>
    <xdr:to>
      <xdr:col>0</xdr:col>
      <xdr:colOff>1943100</xdr:colOff>
      <xdr:row>65</xdr:row>
      <xdr:rowOff>1543050</xdr:rowOff>
    </xdr:to>
    <xdr:pic>
      <xdr:nvPicPr>
        <xdr:cNvPr id="61" name="Picture 156" descr="Мангал К-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0975" y="7946707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66</xdr:row>
      <xdr:rowOff>57150</xdr:rowOff>
    </xdr:from>
    <xdr:to>
      <xdr:col>0</xdr:col>
      <xdr:colOff>1885950</xdr:colOff>
      <xdr:row>66</xdr:row>
      <xdr:rowOff>1504950</xdr:rowOff>
    </xdr:to>
    <xdr:pic>
      <xdr:nvPicPr>
        <xdr:cNvPr id="62" name="Picture 15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76225" y="81067275"/>
          <a:ext cx="1609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67</xdr:row>
      <xdr:rowOff>66675</xdr:rowOff>
    </xdr:from>
    <xdr:to>
      <xdr:col>0</xdr:col>
      <xdr:colOff>1714500</xdr:colOff>
      <xdr:row>67</xdr:row>
      <xdr:rowOff>1438275</xdr:rowOff>
    </xdr:to>
    <xdr:pic>
      <xdr:nvPicPr>
        <xdr:cNvPr id="63" name="Picture 15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9075" y="82581750"/>
          <a:ext cx="149542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68</xdr:row>
      <xdr:rowOff>47625</xdr:rowOff>
    </xdr:from>
    <xdr:to>
      <xdr:col>0</xdr:col>
      <xdr:colOff>1714500</xdr:colOff>
      <xdr:row>68</xdr:row>
      <xdr:rowOff>1400175</xdr:rowOff>
    </xdr:to>
    <xdr:pic>
      <xdr:nvPicPr>
        <xdr:cNvPr id="64" name="Picture 15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5275" y="84000975"/>
          <a:ext cx="141922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69</xdr:row>
      <xdr:rowOff>142875</xdr:rowOff>
    </xdr:from>
    <xdr:to>
      <xdr:col>0</xdr:col>
      <xdr:colOff>1819275</xdr:colOff>
      <xdr:row>70</xdr:row>
      <xdr:rowOff>1247775</xdr:rowOff>
    </xdr:to>
    <xdr:pic>
      <xdr:nvPicPr>
        <xdr:cNvPr id="65" name="Picture 160" descr="мангал К-36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90525" y="85534500"/>
          <a:ext cx="14287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71</xdr:row>
      <xdr:rowOff>66675</xdr:rowOff>
    </xdr:from>
    <xdr:to>
      <xdr:col>0</xdr:col>
      <xdr:colOff>1695450</xdr:colOff>
      <xdr:row>71</xdr:row>
      <xdr:rowOff>2152650</xdr:rowOff>
    </xdr:to>
    <xdr:pic>
      <xdr:nvPicPr>
        <xdr:cNvPr id="66" name="Picture 161" descr="мангал К-3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7200" y="88163400"/>
          <a:ext cx="1238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73</xdr:row>
      <xdr:rowOff>66675</xdr:rowOff>
    </xdr:from>
    <xdr:to>
      <xdr:col>0</xdr:col>
      <xdr:colOff>1800225</xdr:colOff>
      <xdr:row>74</xdr:row>
      <xdr:rowOff>1076325</xdr:rowOff>
    </xdr:to>
    <xdr:pic>
      <xdr:nvPicPr>
        <xdr:cNvPr id="67" name="Picture 162" descr="мангал К-4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71475" y="91030425"/>
          <a:ext cx="14287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75</xdr:row>
      <xdr:rowOff>76200</xdr:rowOff>
    </xdr:from>
    <xdr:to>
      <xdr:col>0</xdr:col>
      <xdr:colOff>1714500</xdr:colOff>
      <xdr:row>75</xdr:row>
      <xdr:rowOff>2133600</xdr:rowOff>
    </xdr:to>
    <xdr:pic>
      <xdr:nvPicPr>
        <xdr:cNvPr id="68" name="Picture 163" descr="мангал К-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5775" y="93421200"/>
          <a:ext cx="1228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77</xdr:row>
      <xdr:rowOff>180975</xdr:rowOff>
    </xdr:from>
    <xdr:to>
      <xdr:col>0</xdr:col>
      <xdr:colOff>1790700</xdr:colOff>
      <xdr:row>78</xdr:row>
      <xdr:rowOff>933450</xdr:rowOff>
    </xdr:to>
    <xdr:pic>
      <xdr:nvPicPr>
        <xdr:cNvPr id="69" name="Picture 164" descr="урна К-4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" y="96726375"/>
          <a:ext cx="1457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79</xdr:row>
      <xdr:rowOff>190500</xdr:rowOff>
    </xdr:from>
    <xdr:to>
      <xdr:col>0</xdr:col>
      <xdr:colOff>1714500</xdr:colOff>
      <xdr:row>79</xdr:row>
      <xdr:rowOff>2181225</xdr:rowOff>
    </xdr:to>
    <xdr:pic>
      <xdr:nvPicPr>
        <xdr:cNvPr id="70" name="Picture 165" descr="К-1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47675" y="98850450"/>
          <a:ext cx="1266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81</xdr:row>
      <xdr:rowOff>142875</xdr:rowOff>
    </xdr:from>
    <xdr:to>
      <xdr:col>0</xdr:col>
      <xdr:colOff>1790700</xdr:colOff>
      <xdr:row>81</xdr:row>
      <xdr:rowOff>2152650</xdr:rowOff>
    </xdr:to>
    <xdr:pic>
      <xdr:nvPicPr>
        <xdr:cNvPr id="71" name="Picture 16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09575" y="103279575"/>
          <a:ext cx="13811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80</xdr:row>
      <xdr:rowOff>85725</xdr:rowOff>
    </xdr:from>
    <xdr:to>
      <xdr:col>0</xdr:col>
      <xdr:colOff>1771650</xdr:colOff>
      <xdr:row>80</xdr:row>
      <xdr:rowOff>2152650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71475" y="100984050"/>
          <a:ext cx="14001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43</xdr:row>
      <xdr:rowOff>104775</xdr:rowOff>
    </xdr:from>
    <xdr:to>
      <xdr:col>0</xdr:col>
      <xdr:colOff>1971675</xdr:colOff>
      <xdr:row>43</xdr:row>
      <xdr:rowOff>1524000</xdr:rowOff>
    </xdr:to>
    <xdr:pic>
      <xdr:nvPicPr>
        <xdr:cNvPr id="73" name="Picture 16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80975" y="55044975"/>
          <a:ext cx="17907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84">
      <pane xSplit="9072" topLeftCell="D1" activePane="topLeft" state="split"/>
      <selection pane="topLeft" activeCell="A2" sqref="A2"/>
      <selection pane="topRight" activeCell="D22" sqref="D22"/>
    </sheetView>
  </sheetViews>
  <sheetFormatPr defaultColWidth="0" defaultRowHeight="12.75"/>
  <cols>
    <col min="1" max="1" width="31.7109375" style="0" customWidth="1"/>
    <col min="2" max="2" width="21.140625" style="0" customWidth="1"/>
    <col min="3" max="3" width="27.421875" style="0" customWidth="1"/>
    <col min="4" max="4" width="19.7109375" style="0" customWidth="1"/>
    <col min="5" max="5" width="0" style="0" hidden="1" customWidth="1"/>
    <col min="6" max="6" width="11.8515625" style="0" customWidth="1"/>
    <col min="7" max="7" width="11.57421875" style="0" customWidth="1"/>
    <col min="8" max="8" width="10.140625" style="0" customWidth="1"/>
    <col min="9" max="16384" width="0" style="0" hidden="1" customWidth="1"/>
  </cols>
  <sheetData>
    <row r="1" spans="1:9" s="28" customFormat="1" ht="83.25" customHeight="1">
      <c r="A1" s="26"/>
      <c r="B1" s="1"/>
      <c r="C1" s="1"/>
      <c r="D1" s="2"/>
      <c r="E1" s="3"/>
      <c r="F1" s="4"/>
      <c r="G1" s="4"/>
      <c r="H1" s="3"/>
      <c r="I1" s="27"/>
    </row>
    <row r="2" spans="2:9" s="28" customFormat="1" ht="26.25" customHeight="1">
      <c r="B2" s="5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8" t="s">
        <v>5</v>
      </c>
      <c r="H2" s="9"/>
      <c r="I2" s="27"/>
    </row>
    <row r="3" spans="2:9" s="28" customFormat="1" ht="88.5" customHeight="1">
      <c r="B3" s="5" t="s">
        <v>6</v>
      </c>
      <c r="C3" s="10" t="s">
        <v>7</v>
      </c>
      <c r="D3" s="10" t="s">
        <v>8</v>
      </c>
      <c r="E3" s="11">
        <v>63.5</v>
      </c>
      <c r="F3" s="12">
        <f>E3*37.5*1.2</f>
        <v>2857.5</v>
      </c>
      <c r="G3" s="12">
        <f>E3*37.5</f>
        <v>2381.25</v>
      </c>
      <c r="H3" s="9"/>
      <c r="I3" s="27"/>
    </row>
    <row r="4" spans="1:9" s="28" customFormat="1" ht="86.25" customHeight="1">
      <c r="A4" s="35"/>
      <c r="B4" s="5" t="s">
        <v>9</v>
      </c>
      <c r="C4" s="48" t="s">
        <v>10</v>
      </c>
      <c r="D4" s="10" t="s">
        <v>11</v>
      </c>
      <c r="E4" s="11">
        <v>43</v>
      </c>
      <c r="F4" s="12">
        <f aca="true" t="shared" si="0" ref="F4:F12">E4*37.5*1.2</f>
        <v>1935</v>
      </c>
      <c r="G4" s="12">
        <f aca="true" t="shared" si="1" ref="G4:G9">E4*37.5</f>
        <v>1612.5</v>
      </c>
      <c r="H4" s="9"/>
      <c r="I4" s="27"/>
    </row>
    <row r="5" spans="1:9" s="28" customFormat="1" ht="86.25" customHeight="1">
      <c r="A5" s="36"/>
      <c r="B5" s="5" t="s">
        <v>12</v>
      </c>
      <c r="C5" s="48"/>
      <c r="D5" s="10" t="s">
        <v>13</v>
      </c>
      <c r="E5" s="11">
        <v>46</v>
      </c>
      <c r="F5" s="12">
        <f t="shared" si="0"/>
        <v>2070</v>
      </c>
      <c r="G5" s="12">
        <f t="shared" si="1"/>
        <v>1725</v>
      </c>
      <c r="H5" s="9"/>
      <c r="I5" s="27"/>
    </row>
    <row r="6" spans="2:9" s="28" customFormat="1" ht="171" customHeight="1">
      <c r="B6" s="5" t="s">
        <v>14</v>
      </c>
      <c r="C6" s="10" t="s">
        <v>10</v>
      </c>
      <c r="D6" s="10" t="s">
        <v>15</v>
      </c>
      <c r="E6" s="11">
        <v>61.33</v>
      </c>
      <c r="F6" s="12">
        <f t="shared" si="0"/>
        <v>2759.85</v>
      </c>
      <c r="G6" s="12">
        <f t="shared" si="1"/>
        <v>2299.875</v>
      </c>
      <c r="H6" s="9"/>
      <c r="I6" s="27"/>
    </row>
    <row r="7" spans="1:9" s="28" customFormat="1" ht="95.25" customHeight="1">
      <c r="A7" s="30"/>
      <c r="B7" s="5" t="s">
        <v>16</v>
      </c>
      <c r="C7" s="13" t="s">
        <v>17</v>
      </c>
      <c r="D7" s="6"/>
      <c r="E7" s="11">
        <v>22.5</v>
      </c>
      <c r="F7" s="12">
        <f t="shared" si="0"/>
        <v>1012.5</v>
      </c>
      <c r="G7" s="12">
        <f t="shared" si="1"/>
        <v>843.75</v>
      </c>
      <c r="H7" s="9"/>
      <c r="I7" s="27"/>
    </row>
    <row r="8" spans="2:9" s="28" customFormat="1" ht="39.75" customHeight="1">
      <c r="B8" s="5" t="s">
        <v>18</v>
      </c>
      <c r="C8" s="13" t="s">
        <v>17</v>
      </c>
      <c r="D8" s="6"/>
      <c r="E8" s="11">
        <v>38</v>
      </c>
      <c r="F8" s="12">
        <f t="shared" si="0"/>
        <v>1710</v>
      </c>
      <c r="G8" s="12">
        <f t="shared" si="1"/>
        <v>1425</v>
      </c>
      <c r="H8" s="9"/>
      <c r="I8" s="27"/>
    </row>
    <row r="9" spans="1:9" s="28" customFormat="1" ht="102.75" customHeight="1">
      <c r="A9" s="30"/>
      <c r="B9" s="5" t="s">
        <v>19</v>
      </c>
      <c r="C9" s="10" t="s">
        <v>20</v>
      </c>
      <c r="D9" s="10" t="s">
        <v>21</v>
      </c>
      <c r="E9" s="11">
        <v>70.5</v>
      </c>
      <c r="F9" s="12">
        <f t="shared" si="0"/>
        <v>3172.5</v>
      </c>
      <c r="G9" s="12">
        <f t="shared" si="1"/>
        <v>2643.75</v>
      </c>
      <c r="H9" s="9"/>
      <c r="I9" s="27"/>
    </row>
    <row r="10" spans="2:9" s="28" customFormat="1" ht="147" customHeight="1">
      <c r="B10" s="5" t="s">
        <v>22</v>
      </c>
      <c r="C10" s="10" t="s">
        <v>23</v>
      </c>
      <c r="D10" s="10" t="s">
        <v>24</v>
      </c>
      <c r="E10" s="11">
        <v>53.3</v>
      </c>
      <c r="F10" s="12">
        <f t="shared" si="0"/>
        <v>2398.5</v>
      </c>
      <c r="G10" s="12">
        <f>E10*37.5</f>
        <v>1998.75</v>
      </c>
      <c r="H10" s="9"/>
      <c r="I10" s="27"/>
    </row>
    <row r="11" spans="2:9" s="28" customFormat="1" ht="38.25" customHeight="1">
      <c r="B11" s="5" t="s">
        <v>25</v>
      </c>
      <c r="C11" s="13" t="s">
        <v>26</v>
      </c>
      <c r="D11" s="10"/>
      <c r="E11" s="11">
        <v>26.66</v>
      </c>
      <c r="F11" s="12">
        <f t="shared" si="0"/>
        <v>1199.7</v>
      </c>
      <c r="G11" s="12">
        <f>E11*37.5</f>
        <v>999.75</v>
      </c>
      <c r="H11" s="9"/>
      <c r="I11" s="27"/>
    </row>
    <row r="12" spans="1:9" s="28" customFormat="1" ht="126.75" customHeight="1">
      <c r="A12" s="30"/>
      <c r="B12" s="5" t="s">
        <v>27</v>
      </c>
      <c r="C12" s="13" t="s">
        <v>26</v>
      </c>
      <c r="D12" s="13" t="s">
        <v>28</v>
      </c>
      <c r="E12" s="14">
        <v>37</v>
      </c>
      <c r="F12" s="12">
        <f t="shared" si="0"/>
        <v>1665</v>
      </c>
      <c r="G12" s="12">
        <f>E12*37.5</f>
        <v>1387.5</v>
      </c>
      <c r="H12" s="9"/>
      <c r="I12" s="27"/>
    </row>
    <row r="13" spans="2:9" s="28" customFormat="1" ht="165" customHeight="1">
      <c r="B13" s="5" t="s">
        <v>29</v>
      </c>
      <c r="C13" s="10" t="s">
        <v>30</v>
      </c>
      <c r="D13" s="10" t="s">
        <v>31</v>
      </c>
      <c r="E13" s="11">
        <v>74</v>
      </c>
      <c r="F13" s="12">
        <f>E13*37.5*1.2</f>
        <v>3330</v>
      </c>
      <c r="G13" s="12">
        <f aca="true" t="shared" si="2" ref="G13:G19">E13*37.5</f>
        <v>2775</v>
      </c>
      <c r="H13" s="9"/>
      <c r="I13" s="27"/>
    </row>
    <row r="14" spans="2:9" s="28" customFormat="1" ht="180.75" customHeight="1">
      <c r="B14" s="5" t="s">
        <v>32</v>
      </c>
      <c r="C14" s="10" t="s">
        <v>33</v>
      </c>
      <c r="D14" s="10" t="s">
        <v>34</v>
      </c>
      <c r="E14" s="11">
        <v>80</v>
      </c>
      <c r="F14" s="12">
        <f aca="true" t="shared" si="3" ref="F14:F19">E14*37.5*1.2</f>
        <v>3600</v>
      </c>
      <c r="G14" s="12">
        <f t="shared" si="2"/>
        <v>3000</v>
      </c>
      <c r="H14" s="3"/>
      <c r="I14" s="27"/>
    </row>
    <row r="15" spans="2:9" s="28" customFormat="1" ht="120" customHeight="1">
      <c r="B15" s="5" t="s">
        <v>35</v>
      </c>
      <c r="C15" s="10" t="s">
        <v>36</v>
      </c>
      <c r="D15" s="11" t="s">
        <v>37</v>
      </c>
      <c r="E15" s="11">
        <v>89</v>
      </c>
      <c r="F15" s="12">
        <f t="shared" si="3"/>
        <v>4005</v>
      </c>
      <c r="G15" s="12">
        <f t="shared" si="2"/>
        <v>3337.5</v>
      </c>
      <c r="H15" s="9"/>
      <c r="I15" s="27"/>
    </row>
    <row r="16" spans="2:9" s="28" customFormat="1" ht="105" customHeight="1">
      <c r="B16" s="5" t="s">
        <v>38</v>
      </c>
      <c r="C16" s="10" t="s">
        <v>39</v>
      </c>
      <c r="D16" s="10" t="s">
        <v>40</v>
      </c>
      <c r="E16" s="11">
        <v>23.7</v>
      </c>
      <c r="F16" s="12">
        <f t="shared" si="3"/>
        <v>1066.5</v>
      </c>
      <c r="G16" s="12">
        <f t="shared" si="2"/>
        <v>888.75</v>
      </c>
      <c r="H16" s="9"/>
      <c r="I16" s="27"/>
    </row>
    <row r="17" spans="2:9" s="28" customFormat="1" ht="114" customHeight="1">
      <c r="B17" s="5" t="s">
        <v>41</v>
      </c>
      <c r="C17" s="10" t="s">
        <v>39</v>
      </c>
      <c r="D17" s="10" t="s">
        <v>42</v>
      </c>
      <c r="E17" s="11">
        <v>23.7</v>
      </c>
      <c r="F17" s="12">
        <f t="shared" si="3"/>
        <v>1066.5</v>
      </c>
      <c r="G17" s="12">
        <f t="shared" si="2"/>
        <v>888.75</v>
      </c>
      <c r="H17" s="9"/>
      <c r="I17" s="27"/>
    </row>
    <row r="18" spans="1:9" s="28" customFormat="1" ht="158.25" customHeight="1">
      <c r="A18" s="30"/>
      <c r="B18" s="5" t="s">
        <v>43</v>
      </c>
      <c r="C18" s="10" t="s">
        <v>44</v>
      </c>
      <c r="D18" s="13" t="s">
        <v>45</v>
      </c>
      <c r="E18" s="14">
        <v>139</v>
      </c>
      <c r="F18" s="12">
        <f t="shared" si="3"/>
        <v>6255</v>
      </c>
      <c r="G18" s="12">
        <f t="shared" si="2"/>
        <v>5212.5</v>
      </c>
      <c r="H18" s="3"/>
      <c r="I18" s="27"/>
    </row>
    <row r="19" spans="2:9" s="28" customFormat="1" ht="131.25" customHeight="1">
      <c r="B19" s="5" t="s">
        <v>46</v>
      </c>
      <c r="C19" s="10" t="s">
        <v>47</v>
      </c>
      <c r="D19" s="10"/>
      <c r="E19" s="11">
        <v>74.08</v>
      </c>
      <c r="F19" s="12">
        <f t="shared" si="3"/>
        <v>3333.6</v>
      </c>
      <c r="G19" s="12">
        <f t="shared" si="2"/>
        <v>2778</v>
      </c>
      <c r="H19" s="9"/>
      <c r="I19" s="27"/>
    </row>
    <row r="20" spans="1:9" s="28" customFormat="1" ht="143.25" customHeight="1">
      <c r="A20" s="30"/>
      <c r="B20" s="5" t="s">
        <v>48</v>
      </c>
      <c r="C20" s="13" t="s">
        <v>49</v>
      </c>
      <c r="D20" s="13" t="s">
        <v>50</v>
      </c>
      <c r="E20" s="11">
        <v>46</v>
      </c>
      <c r="F20" s="12">
        <f>E20*37.5*1.2</f>
        <v>2070</v>
      </c>
      <c r="G20" s="12">
        <f>E20*37.5</f>
        <v>1725</v>
      </c>
      <c r="H20" s="3"/>
      <c r="I20" s="27"/>
    </row>
    <row r="21" spans="2:9" s="28" customFormat="1" ht="143.25" customHeight="1">
      <c r="B21" s="5" t="s">
        <v>51</v>
      </c>
      <c r="C21" s="15" t="s">
        <v>52</v>
      </c>
      <c r="D21" s="11" t="s">
        <v>53</v>
      </c>
      <c r="E21" s="11">
        <v>77.3</v>
      </c>
      <c r="F21" s="12">
        <f aca="true" t="shared" si="4" ref="F21:F26">E21*37.5*1.2</f>
        <v>3478.5</v>
      </c>
      <c r="G21" s="12">
        <f aca="true" t="shared" si="5" ref="G21:G26">E21*37.5</f>
        <v>2898.75</v>
      </c>
      <c r="H21" s="3"/>
      <c r="I21" s="27"/>
    </row>
    <row r="22" spans="1:9" s="28" customFormat="1" ht="143.25" customHeight="1">
      <c r="A22" s="30"/>
      <c r="B22" s="5" t="s">
        <v>54</v>
      </c>
      <c r="C22" s="10" t="s">
        <v>55</v>
      </c>
      <c r="D22" s="6"/>
      <c r="E22" s="11">
        <v>51</v>
      </c>
      <c r="F22" s="12">
        <f t="shared" si="4"/>
        <v>2295</v>
      </c>
      <c r="G22" s="12">
        <f t="shared" si="5"/>
        <v>1912.5</v>
      </c>
      <c r="H22" s="9"/>
      <c r="I22" s="27"/>
    </row>
    <row r="23" spans="1:9" s="28" customFormat="1" ht="143.25" customHeight="1">
      <c r="A23" s="31"/>
      <c r="B23" s="5" t="s">
        <v>56</v>
      </c>
      <c r="C23" s="13" t="s">
        <v>55</v>
      </c>
      <c r="D23" s="10" t="s">
        <v>57</v>
      </c>
      <c r="E23" s="11">
        <v>93</v>
      </c>
      <c r="F23" s="12">
        <f t="shared" si="4"/>
        <v>4185</v>
      </c>
      <c r="G23" s="12">
        <f t="shared" si="5"/>
        <v>3487.5</v>
      </c>
      <c r="H23" s="9"/>
      <c r="I23" s="27"/>
    </row>
    <row r="24" spans="1:9" s="28" customFormat="1" ht="117.75" customHeight="1">
      <c r="A24" s="35"/>
      <c r="B24" s="5" t="s">
        <v>58</v>
      </c>
      <c r="C24" s="39" t="s">
        <v>59</v>
      </c>
      <c r="D24" s="10" t="s">
        <v>60</v>
      </c>
      <c r="E24" s="11">
        <v>55.2</v>
      </c>
      <c r="F24" s="12">
        <f t="shared" si="4"/>
        <v>2484</v>
      </c>
      <c r="G24" s="12">
        <f t="shared" si="5"/>
        <v>2070</v>
      </c>
      <c r="H24" s="9"/>
      <c r="I24" s="27"/>
    </row>
    <row r="25" spans="1:9" s="28" customFormat="1" ht="117.75" customHeight="1">
      <c r="A25" s="36"/>
      <c r="B25" s="5" t="s">
        <v>61</v>
      </c>
      <c r="C25" s="40"/>
      <c r="D25" s="10" t="s">
        <v>62</v>
      </c>
      <c r="E25" s="11">
        <v>46.1</v>
      </c>
      <c r="F25" s="12">
        <f t="shared" si="4"/>
        <v>2074.5</v>
      </c>
      <c r="G25" s="12">
        <f t="shared" si="5"/>
        <v>1728.75</v>
      </c>
      <c r="H25" s="9"/>
      <c r="I25" s="27"/>
    </row>
    <row r="26" spans="2:9" s="28" customFormat="1" ht="143.25" customHeight="1">
      <c r="B26" s="5" t="s">
        <v>63</v>
      </c>
      <c r="C26" s="10" t="s">
        <v>64</v>
      </c>
      <c r="D26" s="10" t="s">
        <v>65</v>
      </c>
      <c r="E26" s="11">
        <v>61.3</v>
      </c>
      <c r="F26" s="12">
        <f t="shared" si="4"/>
        <v>2758.5</v>
      </c>
      <c r="G26" s="12">
        <f t="shared" si="5"/>
        <v>2298.75</v>
      </c>
      <c r="H26" s="9"/>
      <c r="I26" s="27"/>
    </row>
    <row r="27" spans="1:9" s="28" customFormat="1" ht="136.5" customHeight="1">
      <c r="A27" s="30"/>
      <c r="B27" s="5" t="s">
        <v>66</v>
      </c>
      <c r="C27" s="13" t="s">
        <v>67</v>
      </c>
      <c r="D27" s="10" t="s">
        <v>68</v>
      </c>
      <c r="E27" s="11">
        <v>46</v>
      </c>
      <c r="F27" s="12">
        <f>E27*37.5*1.2</f>
        <v>2070</v>
      </c>
      <c r="G27" s="12">
        <f aca="true" t="shared" si="6" ref="G27:G35">E27*37.5</f>
        <v>1725</v>
      </c>
      <c r="H27" s="9"/>
      <c r="I27" s="27"/>
    </row>
    <row r="28" spans="2:9" s="28" customFormat="1" ht="28.5" customHeight="1">
      <c r="B28" s="5" t="s">
        <v>69</v>
      </c>
      <c r="C28" s="10" t="s">
        <v>70</v>
      </c>
      <c r="D28" s="10"/>
      <c r="E28" s="11">
        <v>27</v>
      </c>
      <c r="F28" s="12">
        <f aca="true" t="shared" si="7" ref="F28:F36">E28*37.5*1.2</f>
        <v>1215</v>
      </c>
      <c r="G28" s="12">
        <f t="shared" si="6"/>
        <v>1012.5</v>
      </c>
      <c r="H28" s="9"/>
      <c r="I28" s="27"/>
    </row>
    <row r="29" spans="1:9" s="28" customFormat="1" ht="24" customHeight="1">
      <c r="A29" s="35"/>
      <c r="B29" s="41" t="s">
        <v>71</v>
      </c>
      <c r="C29" s="10" t="s">
        <v>70</v>
      </c>
      <c r="D29" s="10" t="s">
        <v>72</v>
      </c>
      <c r="E29" s="11">
        <v>40.5</v>
      </c>
      <c r="F29" s="12">
        <f t="shared" si="7"/>
        <v>1822.5</v>
      </c>
      <c r="G29" s="12">
        <f t="shared" si="6"/>
        <v>1518.75</v>
      </c>
      <c r="H29" s="9"/>
      <c r="I29" s="27"/>
    </row>
    <row r="30" spans="1:9" s="28" customFormat="1" ht="24" customHeight="1">
      <c r="A30" s="49"/>
      <c r="B30" s="47"/>
      <c r="C30" s="10" t="s">
        <v>70</v>
      </c>
      <c r="D30" s="10" t="s">
        <v>73</v>
      </c>
      <c r="E30" s="11">
        <v>53.5</v>
      </c>
      <c r="F30" s="12">
        <f t="shared" si="7"/>
        <v>2407.5</v>
      </c>
      <c r="G30" s="12">
        <f t="shared" si="6"/>
        <v>2006.25</v>
      </c>
      <c r="H30" s="9"/>
      <c r="I30" s="27"/>
    </row>
    <row r="31" spans="1:9" s="28" customFormat="1" ht="24" customHeight="1">
      <c r="A31" s="49"/>
      <c r="B31" s="47"/>
      <c r="C31" s="10" t="s">
        <v>70</v>
      </c>
      <c r="D31" s="10" t="s">
        <v>74</v>
      </c>
      <c r="E31" s="11">
        <v>68</v>
      </c>
      <c r="F31" s="12">
        <f t="shared" si="7"/>
        <v>3060</v>
      </c>
      <c r="G31" s="12">
        <f t="shared" si="6"/>
        <v>2550</v>
      </c>
      <c r="H31" s="9"/>
      <c r="I31" s="27"/>
    </row>
    <row r="32" spans="1:9" s="28" customFormat="1" ht="24" customHeight="1">
      <c r="A32" s="36"/>
      <c r="B32" s="42"/>
      <c r="C32" s="10" t="s">
        <v>70</v>
      </c>
      <c r="D32" s="10" t="s">
        <v>75</v>
      </c>
      <c r="E32" s="11">
        <v>89</v>
      </c>
      <c r="F32" s="12">
        <f t="shared" si="7"/>
        <v>4005</v>
      </c>
      <c r="G32" s="12">
        <f t="shared" si="6"/>
        <v>3337.5</v>
      </c>
      <c r="H32" s="9"/>
      <c r="I32" s="27"/>
    </row>
    <row r="33" spans="1:9" s="28" customFormat="1" ht="120" customHeight="1">
      <c r="A33" s="30"/>
      <c r="B33" s="18" t="s">
        <v>76</v>
      </c>
      <c r="C33" s="19" t="s">
        <v>77</v>
      </c>
      <c r="D33" s="19" t="s">
        <v>78</v>
      </c>
      <c r="E33" s="14">
        <v>95.5</v>
      </c>
      <c r="F33" s="12">
        <f t="shared" si="7"/>
        <v>4297.5</v>
      </c>
      <c r="G33" s="12">
        <f t="shared" si="6"/>
        <v>3581.25</v>
      </c>
      <c r="H33" s="3"/>
      <c r="I33" s="27"/>
    </row>
    <row r="34" spans="2:9" s="28" customFormat="1" ht="39.75" customHeight="1">
      <c r="B34" s="5" t="s">
        <v>79</v>
      </c>
      <c r="C34" s="10" t="s">
        <v>77</v>
      </c>
      <c r="D34" s="10"/>
      <c r="E34" s="11">
        <v>67.5</v>
      </c>
      <c r="F34" s="12">
        <f t="shared" si="7"/>
        <v>3037.5</v>
      </c>
      <c r="G34" s="12">
        <f t="shared" si="6"/>
        <v>2531.25</v>
      </c>
      <c r="H34" s="9"/>
      <c r="I34" s="27"/>
    </row>
    <row r="35" spans="1:9" s="28" customFormat="1" ht="117.75" customHeight="1">
      <c r="A35" s="30"/>
      <c r="B35" s="18" t="s">
        <v>80</v>
      </c>
      <c r="C35" s="19" t="s">
        <v>81</v>
      </c>
      <c r="D35" s="16" t="s">
        <v>82</v>
      </c>
      <c r="E35" s="14">
        <v>58.5</v>
      </c>
      <c r="F35" s="12">
        <f t="shared" si="7"/>
        <v>2632.5</v>
      </c>
      <c r="G35" s="12">
        <f t="shared" si="6"/>
        <v>2193.75</v>
      </c>
      <c r="H35" s="3"/>
      <c r="I35" s="27"/>
    </row>
    <row r="36" spans="1:9" s="28" customFormat="1" ht="172.5" customHeight="1">
      <c r="A36" s="30"/>
      <c r="B36" s="5" t="s">
        <v>83</v>
      </c>
      <c r="C36" s="13" t="s">
        <v>84</v>
      </c>
      <c r="D36" s="6"/>
      <c r="E36" s="11">
        <v>340.5</v>
      </c>
      <c r="F36" s="12">
        <f t="shared" si="7"/>
        <v>15322.5</v>
      </c>
      <c r="G36" s="12">
        <f>E36*37.5</f>
        <v>12768.75</v>
      </c>
      <c r="H36" s="9"/>
      <c r="I36" s="27"/>
    </row>
    <row r="37" spans="1:9" s="28" customFormat="1" ht="142.5" customHeight="1">
      <c r="A37" s="31"/>
      <c r="B37" s="5" t="s">
        <v>86</v>
      </c>
      <c r="C37" s="10" t="s">
        <v>85</v>
      </c>
      <c r="D37" s="10"/>
      <c r="E37" s="11">
        <v>113.5</v>
      </c>
      <c r="F37" s="12">
        <f>E37*37.5*1.2</f>
        <v>5107.5</v>
      </c>
      <c r="G37" s="12">
        <f>E37*37.5</f>
        <v>4256.25</v>
      </c>
      <c r="H37" s="20"/>
      <c r="I37" s="27"/>
    </row>
    <row r="38" spans="1:9" s="28" customFormat="1" ht="94.5" customHeight="1">
      <c r="A38" s="31"/>
      <c r="B38" s="5" t="s">
        <v>87</v>
      </c>
      <c r="C38" s="13" t="s">
        <v>88</v>
      </c>
      <c r="D38" s="16" t="s">
        <v>89</v>
      </c>
      <c r="E38" s="14">
        <v>149.5</v>
      </c>
      <c r="F38" s="12">
        <f>E38*37.5*1.2</f>
        <v>6727.5</v>
      </c>
      <c r="G38" s="12">
        <f>E38*37.5</f>
        <v>5606.25</v>
      </c>
      <c r="H38" s="9"/>
      <c r="I38" s="27"/>
    </row>
    <row r="39" spans="1:9" s="28" customFormat="1" ht="59.25" customHeight="1">
      <c r="A39" s="35"/>
      <c r="B39" s="18" t="s">
        <v>91</v>
      </c>
      <c r="C39" s="39" t="s">
        <v>88</v>
      </c>
      <c r="D39" s="39" t="s">
        <v>92</v>
      </c>
      <c r="E39" s="14">
        <v>138.5</v>
      </c>
      <c r="F39" s="12">
        <f aca="true" t="shared" si="8" ref="F39:F46">E39*37.5*1.2</f>
        <v>6232.5</v>
      </c>
      <c r="G39" s="12">
        <f aca="true" t="shared" si="9" ref="G39:G46">E39*37.5</f>
        <v>5193.75</v>
      </c>
      <c r="H39" s="9"/>
      <c r="I39" s="27"/>
    </row>
    <row r="40" spans="1:9" s="28" customFormat="1" ht="59.25" customHeight="1">
      <c r="A40" s="36"/>
      <c r="B40" s="5" t="s">
        <v>93</v>
      </c>
      <c r="C40" s="40"/>
      <c r="D40" s="40"/>
      <c r="E40" s="11">
        <v>152</v>
      </c>
      <c r="F40" s="12">
        <f t="shared" si="8"/>
        <v>6840</v>
      </c>
      <c r="G40" s="12">
        <f t="shared" si="9"/>
        <v>5700</v>
      </c>
      <c r="H40" s="20"/>
      <c r="I40" s="27"/>
    </row>
    <row r="41" spans="1:9" s="28" customFormat="1" ht="59.25" customHeight="1">
      <c r="A41" s="46"/>
      <c r="B41" s="5" t="s">
        <v>94</v>
      </c>
      <c r="C41" s="48" t="s">
        <v>90</v>
      </c>
      <c r="D41" s="48" t="s">
        <v>95</v>
      </c>
      <c r="E41" s="11">
        <v>145</v>
      </c>
      <c r="F41" s="12">
        <f t="shared" si="8"/>
        <v>6525</v>
      </c>
      <c r="G41" s="12">
        <f t="shared" si="9"/>
        <v>5437.5</v>
      </c>
      <c r="H41" s="9"/>
      <c r="I41" s="27"/>
    </row>
    <row r="42" spans="1:9" s="28" customFormat="1" ht="59.25" customHeight="1">
      <c r="A42" s="46"/>
      <c r="B42" s="5" t="s">
        <v>96</v>
      </c>
      <c r="C42" s="48"/>
      <c r="D42" s="48"/>
      <c r="E42" s="11">
        <v>138.5</v>
      </c>
      <c r="F42" s="12">
        <f t="shared" si="8"/>
        <v>6232.5</v>
      </c>
      <c r="G42" s="12">
        <f t="shared" si="9"/>
        <v>5193.75</v>
      </c>
      <c r="H42" s="3"/>
      <c r="I42" s="27"/>
    </row>
    <row r="43" spans="1:9" s="28" customFormat="1" ht="123.75" customHeight="1">
      <c r="A43" s="31"/>
      <c r="B43" s="5" t="s">
        <v>97</v>
      </c>
      <c r="C43" s="10" t="s">
        <v>88</v>
      </c>
      <c r="D43" s="10" t="s">
        <v>92</v>
      </c>
      <c r="E43" s="11">
        <v>184</v>
      </c>
      <c r="F43" s="12">
        <f t="shared" si="8"/>
        <v>8280</v>
      </c>
      <c r="G43" s="12">
        <f t="shared" si="9"/>
        <v>6900</v>
      </c>
      <c r="H43" s="20"/>
      <c r="I43" s="27"/>
    </row>
    <row r="44" spans="1:9" s="28" customFormat="1" ht="129.75" customHeight="1">
      <c r="A44" s="33"/>
      <c r="B44" s="5" t="s">
        <v>98</v>
      </c>
      <c r="C44" s="10" t="s">
        <v>88</v>
      </c>
      <c r="D44" s="10" t="s">
        <v>99</v>
      </c>
      <c r="E44" s="11">
        <v>174.53</v>
      </c>
      <c r="F44" s="12">
        <f t="shared" si="8"/>
        <v>7853.849999999999</v>
      </c>
      <c r="G44" s="12">
        <f>E44*37.5</f>
        <v>6544.875</v>
      </c>
      <c r="H44" s="20"/>
      <c r="I44" s="27"/>
    </row>
    <row r="45" spans="1:9" s="28" customFormat="1" ht="66" customHeight="1">
      <c r="A45" s="35"/>
      <c r="B45" s="41" t="s">
        <v>100</v>
      </c>
      <c r="C45" s="10" t="s">
        <v>101</v>
      </c>
      <c r="D45" s="10"/>
      <c r="E45" s="11">
        <v>66.66</v>
      </c>
      <c r="F45" s="12">
        <f t="shared" si="8"/>
        <v>2999.7</v>
      </c>
      <c r="G45" s="12">
        <f t="shared" si="9"/>
        <v>2499.75</v>
      </c>
      <c r="H45" s="3"/>
      <c r="I45" s="27"/>
    </row>
    <row r="46" spans="1:9" s="28" customFormat="1" ht="66" customHeight="1">
      <c r="A46" s="36"/>
      <c r="B46" s="42"/>
      <c r="C46" s="10" t="s">
        <v>102</v>
      </c>
      <c r="D46" s="10"/>
      <c r="E46" s="11">
        <v>106.66</v>
      </c>
      <c r="F46" s="12">
        <f t="shared" si="8"/>
        <v>4799.7</v>
      </c>
      <c r="G46" s="12">
        <f t="shared" si="9"/>
        <v>3999.75</v>
      </c>
      <c r="H46" s="3"/>
      <c r="I46" s="27"/>
    </row>
    <row r="47" spans="1:9" s="28" customFormat="1" ht="117" customHeight="1">
      <c r="A47" s="30"/>
      <c r="B47" s="5" t="s">
        <v>103</v>
      </c>
      <c r="C47" s="10" t="s">
        <v>104</v>
      </c>
      <c r="D47" s="11" t="s">
        <v>105</v>
      </c>
      <c r="E47" s="11">
        <v>123.5</v>
      </c>
      <c r="F47" s="12">
        <f aca="true" t="shared" si="10" ref="F47:F56">E47*37.5*1.2</f>
        <v>5557.5</v>
      </c>
      <c r="G47" s="12">
        <f aca="true" t="shared" si="11" ref="G47:G56">E47*37.5</f>
        <v>4631.25</v>
      </c>
      <c r="H47" s="9"/>
      <c r="I47" s="27"/>
    </row>
    <row r="48" spans="1:9" s="28" customFormat="1" ht="39" customHeight="1">
      <c r="A48" s="35"/>
      <c r="B48" s="41" t="s">
        <v>106</v>
      </c>
      <c r="C48" s="13" t="s">
        <v>107</v>
      </c>
      <c r="D48" s="6"/>
      <c r="E48" s="11">
        <v>124</v>
      </c>
      <c r="F48" s="12">
        <f t="shared" si="10"/>
        <v>5580</v>
      </c>
      <c r="G48" s="12">
        <f t="shared" si="11"/>
        <v>4650</v>
      </c>
      <c r="H48" s="9"/>
      <c r="I48" s="27"/>
    </row>
    <row r="49" spans="1:9" s="28" customFormat="1" ht="39" customHeight="1">
      <c r="A49" s="36"/>
      <c r="B49" s="42"/>
      <c r="C49" s="13" t="s">
        <v>108</v>
      </c>
      <c r="D49" s="6"/>
      <c r="E49" s="11">
        <v>124</v>
      </c>
      <c r="F49" s="12">
        <f t="shared" si="10"/>
        <v>5580</v>
      </c>
      <c r="G49" s="12">
        <f t="shared" si="11"/>
        <v>4650</v>
      </c>
      <c r="H49" s="9"/>
      <c r="I49" s="27"/>
    </row>
    <row r="50" spans="1:9" s="29" customFormat="1" ht="75" customHeight="1">
      <c r="A50" s="32"/>
      <c r="B50" s="17" t="s">
        <v>109</v>
      </c>
      <c r="C50" s="21" t="s">
        <v>110</v>
      </c>
      <c r="D50" s="22"/>
      <c r="E50" s="23">
        <v>108.5</v>
      </c>
      <c r="F50" s="12">
        <f t="shared" si="10"/>
        <v>4882.5</v>
      </c>
      <c r="G50" s="24">
        <f t="shared" si="11"/>
        <v>4068.75</v>
      </c>
      <c r="H50" s="9"/>
      <c r="I50" s="34"/>
    </row>
    <row r="51" spans="2:9" s="28" customFormat="1" ht="75" customHeight="1">
      <c r="B51" s="5" t="s">
        <v>111</v>
      </c>
      <c r="C51" s="11" t="s">
        <v>112</v>
      </c>
      <c r="D51" s="19"/>
      <c r="E51" s="14">
        <v>267</v>
      </c>
      <c r="F51" s="12">
        <f t="shared" si="10"/>
        <v>12015</v>
      </c>
      <c r="G51" s="12">
        <f t="shared" si="11"/>
        <v>10012.5</v>
      </c>
      <c r="H51" s="3"/>
      <c r="I51" s="27"/>
    </row>
    <row r="52" spans="2:9" s="28" customFormat="1" ht="112.5" customHeight="1">
      <c r="B52" s="5" t="s">
        <v>113</v>
      </c>
      <c r="C52" s="10" t="s">
        <v>114</v>
      </c>
      <c r="D52" s="10" t="s">
        <v>115</v>
      </c>
      <c r="E52" s="11">
        <v>318</v>
      </c>
      <c r="F52" s="12">
        <f t="shared" si="10"/>
        <v>14310</v>
      </c>
      <c r="G52" s="12">
        <f t="shared" si="11"/>
        <v>11925</v>
      </c>
      <c r="H52" s="9"/>
      <c r="I52" s="27"/>
    </row>
    <row r="53" spans="2:9" s="28" customFormat="1" ht="117" customHeight="1">
      <c r="B53" s="5" t="s">
        <v>116</v>
      </c>
      <c r="C53" s="10" t="s">
        <v>114</v>
      </c>
      <c r="D53" s="10" t="s">
        <v>117</v>
      </c>
      <c r="E53" s="11">
        <v>318</v>
      </c>
      <c r="F53" s="12">
        <f t="shared" si="10"/>
        <v>14310</v>
      </c>
      <c r="G53" s="12">
        <f t="shared" si="11"/>
        <v>11925</v>
      </c>
      <c r="H53" s="9"/>
      <c r="I53" s="27"/>
    </row>
    <row r="54" spans="2:9" s="28" customFormat="1" ht="137.25" customHeight="1">
      <c r="B54" s="5" t="s">
        <v>118</v>
      </c>
      <c r="C54" s="10" t="s">
        <v>114</v>
      </c>
      <c r="D54" s="25" t="s">
        <v>119</v>
      </c>
      <c r="E54" s="11">
        <v>349</v>
      </c>
      <c r="F54" s="12">
        <f t="shared" si="10"/>
        <v>15705</v>
      </c>
      <c r="G54" s="12">
        <f t="shared" si="11"/>
        <v>13087.5</v>
      </c>
      <c r="H54" s="9"/>
      <c r="I54" s="27"/>
    </row>
    <row r="55" spans="1:9" s="28" customFormat="1" ht="67.5" customHeight="1">
      <c r="A55" s="35"/>
      <c r="B55" s="18" t="s">
        <v>120</v>
      </c>
      <c r="C55" s="19" t="s">
        <v>121</v>
      </c>
      <c r="D55" s="19" t="s">
        <v>122</v>
      </c>
      <c r="E55" s="14">
        <v>174</v>
      </c>
      <c r="F55" s="12">
        <f t="shared" si="10"/>
        <v>7830</v>
      </c>
      <c r="G55" s="12">
        <f t="shared" si="11"/>
        <v>6525</v>
      </c>
      <c r="H55" s="3"/>
      <c r="I55" s="27"/>
    </row>
    <row r="56" spans="1:9" s="28" customFormat="1" ht="67.5" customHeight="1">
      <c r="A56" s="36"/>
      <c r="B56" s="18" t="s">
        <v>123</v>
      </c>
      <c r="C56" s="19" t="s">
        <v>124</v>
      </c>
      <c r="D56" s="19" t="s">
        <v>125</v>
      </c>
      <c r="E56" s="14">
        <v>213.3</v>
      </c>
      <c r="F56" s="12">
        <f t="shared" si="10"/>
        <v>9598.5</v>
      </c>
      <c r="G56" s="12">
        <f t="shared" si="11"/>
        <v>7998.75</v>
      </c>
      <c r="H56" s="3"/>
      <c r="I56" s="27"/>
    </row>
    <row r="57" spans="1:9" s="28" customFormat="1" ht="42.75" customHeight="1">
      <c r="A57" s="46"/>
      <c r="B57" s="41" t="s">
        <v>126</v>
      </c>
      <c r="C57" s="13" t="s">
        <v>121</v>
      </c>
      <c r="D57" s="39" t="s">
        <v>127</v>
      </c>
      <c r="E57" s="11">
        <v>200</v>
      </c>
      <c r="F57" s="12">
        <f>E57*37.5*1.2</f>
        <v>9000</v>
      </c>
      <c r="G57" s="12">
        <f aca="true" t="shared" si="12" ref="G57:G64">E57*37.5</f>
        <v>7500</v>
      </c>
      <c r="H57" s="3"/>
      <c r="I57" s="27"/>
    </row>
    <row r="58" spans="1:9" s="28" customFormat="1" ht="42.75" customHeight="1">
      <c r="A58" s="46"/>
      <c r="B58" s="47"/>
      <c r="C58" s="13" t="s">
        <v>128</v>
      </c>
      <c r="D58" s="43"/>
      <c r="E58" s="11">
        <v>269.5</v>
      </c>
      <c r="F58" s="12">
        <f aca="true" t="shared" si="13" ref="F58:F66">E58*37.5*1.2</f>
        <v>12127.5</v>
      </c>
      <c r="G58" s="12">
        <f t="shared" si="12"/>
        <v>10106.25</v>
      </c>
      <c r="H58" s="3"/>
      <c r="I58" s="27"/>
    </row>
    <row r="59" spans="1:9" s="28" customFormat="1" ht="42.75" customHeight="1">
      <c r="A59" s="46"/>
      <c r="B59" s="42"/>
      <c r="C59" s="13" t="s">
        <v>129</v>
      </c>
      <c r="D59" s="40"/>
      <c r="E59" s="11">
        <v>283</v>
      </c>
      <c r="F59" s="12">
        <f t="shared" si="13"/>
        <v>12735</v>
      </c>
      <c r="G59" s="12">
        <f t="shared" si="12"/>
        <v>10612.5</v>
      </c>
      <c r="H59" s="3"/>
      <c r="I59" s="27"/>
    </row>
    <row r="60" spans="2:9" s="28" customFormat="1" ht="135.75" customHeight="1">
      <c r="B60" s="5" t="s">
        <v>130</v>
      </c>
      <c r="C60" s="10" t="s">
        <v>121</v>
      </c>
      <c r="D60" s="16" t="s">
        <v>131</v>
      </c>
      <c r="E60" s="11">
        <v>122.5</v>
      </c>
      <c r="F60" s="12">
        <f t="shared" si="13"/>
        <v>5512.5</v>
      </c>
      <c r="G60" s="12">
        <f t="shared" si="12"/>
        <v>4593.75</v>
      </c>
      <c r="H60" s="9"/>
      <c r="I60" s="27"/>
    </row>
    <row r="61" spans="1:9" s="28" customFormat="1" ht="66.75" customHeight="1">
      <c r="A61" s="35"/>
      <c r="B61" s="41" t="s">
        <v>132</v>
      </c>
      <c r="C61" s="10" t="s">
        <v>121</v>
      </c>
      <c r="D61" s="44" t="s">
        <v>133</v>
      </c>
      <c r="E61" s="11">
        <v>153.3</v>
      </c>
      <c r="F61" s="12">
        <f t="shared" si="13"/>
        <v>6898.5</v>
      </c>
      <c r="G61" s="12">
        <f t="shared" si="12"/>
        <v>5748.75</v>
      </c>
      <c r="H61" s="9"/>
      <c r="I61" s="27"/>
    </row>
    <row r="62" spans="1:9" s="28" customFormat="1" ht="66.75" customHeight="1">
      <c r="A62" s="36"/>
      <c r="B62" s="42"/>
      <c r="C62" s="10" t="s">
        <v>134</v>
      </c>
      <c r="D62" s="45"/>
      <c r="E62" s="11">
        <v>166.5</v>
      </c>
      <c r="F62" s="12">
        <f t="shared" si="13"/>
        <v>7492.5</v>
      </c>
      <c r="G62" s="12">
        <f t="shared" si="12"/>
        <v>6243.75</v>
      </c>
      <c r="H62" s="20"/>
      <c r="I62" s="27"/>
    </row>
    <row r="63" spans="2:9" s="28" customFormat="1" ht="124.5" customHeight="1">
      <c r="B63" s="5" t="s">
        <v>135</v>
      </c>
      <c r="C63" s="13" t="s">
        <v>121</v>
      </c>
      <c r="D63" s="10" t="s">
        <v>136</v>
      </c>
      <c r="E63" s="11">
        <v>112</v>
      </c>
      <c r="F63" s="12">
        <f t="shared" si="13"/>
        <v>5040</v>
      </c>
      <c r="G63" s="12">
        <f t="shared" si="12"/>
        <v>4200</v>
      </c>
      <c r="H63" s="9"/>
      <c r="I63" s="27"/>
    </row>
    <row r="64" spans="2:9" s="28" customFormat="1" ht="142.5" customHeight="1">
      <c r="B64" s="5" t="s">
        <v>137</v>
      </c>
      <c r="C64" s="10" t="s">
        <v>121</v>
      </c>
      <c r="D64" s="10" t="s">
        <v>138</v>
      </c>
      <c r="E64" s="11">
        <v>138.6</v>
      </c>
      <c r="F64" s="12">
        <f t="shared" si="13"/>
        <v>6237</v>
      </c>
      <c r="G64" s="12">
        <f t="shared" si="12"/>
        <v>5197.5</v>
      </c>
      <c r="H64" s="20"/>
      <c r="I64" s="27"/>
    </row>
    <row r="65" spans="2:9" s="28" customFormat="1" ht="145.5" customHeight="1">
      <c r="B65" s="5" t="s">
        <v>139</v>
      </c>
      <c r="C65" s="10" t="s">
        <v>121</v>
      </c>
      <c r="D65" s="10" t="s">
        <v>140</v>
      </c>
      <c r="E65" s="11">
        <v>66.66</v>
      </c>
      <c r="F65" s="12">
        <f t="shared" si="13"/>
        <v>2999.7</v>
      </c>
      <c r="G65" s="12">
        <f>E65*37.5</f>
        <v>2499.75</v>
      </c>
      <c r="H65" s="9"/>
      <c r="I65" s="27"/>
    </row>
    <row r="66" spans="2:9" s="28" customFormat="1" ht="134.25" customHeight="1">
      <c r="B66" s="5" t="s">
        <v>141</v>
      </c>
      <c r="C66" s="10" t="s">
        <v>121</v>
      </c>
      <c r="D66" s="10" t="s">
        <v>142</v>
      </c>
      <c r="E66" s="11">
        <v>63.33</v>
      </c>
      <c r="F66" s="12">
        <f t="shared" si="13"/>
        <v>2849.85</v>
      </c>
      <c r="G66" s="12">
        <f>E66*37.5</f>
        <v>2374.875</v>
      </c>
      <c r="H66" s="9"/>
      <c r="I66" s="27"/>
    </row>
    <row r="67" spans="2:9" s="28" customFormat="1" ht="118.5" customHeight="1">
      <c r="B67" s="5" t="s">
        <v>143</v>
      </c>
      <c r="C67" s="10" t="s">
        <v>144</v>
      </c>
      <c r="D67" s="10" t="s">
        <v>145</v>
      </c>
      <c r="E67" s="11">
        <v>169.3</v>
      </c>
      <c r="F67" s="12">
        <f>E67*37.5*1.2</f>
        <v>7618.5</v>
      </c>
      <c r="G67" s="12">
        <f aca="true" t="shared" si="14" ref="G67:G75">E67*37.5</f>
        <v>6348.75</v>
      </c>
      <c r="H67" s="9"/>
      <c r="I67" s="27"/>
    </row>
    <row r="68" spans="2:9" s="28" customFormat="1" ht="113.25" customHeight="1">
      <c r="B68" s="5" t="s">
        <v>146</v>
      </c>
      <c r="C68" s="10" t="s">
        <v>121</v>
      </c>
      <c r="D68" s="25" t="s">
        <v>147</v>
      </c>
      <c r="E68" s="11">
        <v>196.3</v>
      </c>
      <c r="F68" s="12">
        <f aca="true" t="shared" si="15" ref="F68:F75">E68*37.5*1.2</f>
        <v>8833.5</v>
      </c>
      <c r="G68" s="12">
        <f t="shared" si="14"/>
        <v>7361.25</v>
      </c>
      <c r="H68" s="9"/>
      <c r="I68" s="27"/>
    </row>
    <row r="69" spans="2:9" s="28" customFormat="1" ht="113.25" customHeight="1">
      <c r="B69" s="5" t="s">
        <v>148</v>
      </c>
      <c r="C69" s="10" t="s">
        <v>121</v>
      </c>
      <c r="D69" s="10" t="s">
        <v>149</v>
      </c>
      <c r="E69" s="11">
        <v>160</v>
      </c>
      <c r="F69" s="12">
        <f t="shared" si="15"/>
        <v>7200</v>
      </c>
      <c r="G69" s="12">
        <f t="shared" si="14"/>
        <v>6000</v>
      </c>
      <c r="H69" s="9"/>
      <c r="I69" s="27"/>
    </row>
    <row r="70" spans="1:9" s="28" customFormat="1" ht="106.5" customHeight="1">
      <c r="A70" s="35"/>
      <c r="B70" s="18" t="s">
        <v>150</v>
      </c>
      <c r="C70" s="19" t="s">
        <v>124</v>
      </c>
      <c r="D70" s="16" t="s">
        <v>151</v>
      </c>
      <c r="E70" s="14">
        <v>271.5</v>
      </c>
      <c r="F70" s="12">
        <f t="shared" si="15"/>
        <v>12217.5</v>
      </c>
      <c r="G70" s="12">
        <f t="shared" si="14"/>
        <v>10181.25</v>
      </c>
      <c r="H70" s="3"/>
      <c r="I70" s="27"/>
    </row>
    <row r="71" spans="1:9" s="28" customFormat="1" ht="106.5" customHeight="1">
      <c r="A71" s="36"/>
      <c r="B71" s="18" t="s">
        <v>152</v>
      </c>
      <c r="C71" s="19" t="s">
        <v>153</v>
      </c>
      <c r="D71" s="19" t="s">
        <v>154</v>
      </c>
      <c r="E71" s="14">
        <v>174</v>
      </c>
      <c r="F71" s="12">
        <f t="shared" si="15"/>
        <v>7830</v>
      </c>
      <c r="G71" s="12">
        <f t="shared" si="14"/>
        <v>6525</v>
      </c>
      <c r="H71" s="3"/>
      <c r="I71" s="27"/>
    </row>
    <row r="72" spans="1:9" s="28" customFormat="1" ht="170.25" customHeight="1">
      <c r="A72" s="30"/>
      <c r="B72" s="18" t="s">
        <v>155</v>
      </c>
      <c r="C72" s="19" t="s">
        <v>128</v>
      </c>
      <c r="D72" s="16" t="s">
        <v>156</v>
      </c>
      <c r="E72" s="14">
        <v>194.6</v>
      </c>
      <c r="F72" s="12">
        <f t="shared" si="15"/>
        <v>8757</v>
      </c>
      <c r="G72" s="12">
        <f t="shared" si="14"/>
        <v>7297.5</v>
      </c>
      <c r="H72" s="3"/>
      <c r="I72" s="27"/>
    </row>
    <row r="73" spans="1:9" s="28" customFormat="1" ht="55.5" customHeight="1">
      <c r="A73" s="31"/>
      <c r="B73" s="5" t="s">
        <v>157</v>
      </c>
      <c r="C73" s="13" t="s">
        <v>128</v>
      </c>
      <c r="D73" s="13" t="s">
        <v>158</v>
      </c>
      <c r="E73" s="11">
        <v>194.6</v>
      </c>
      <c r="F73" s="12">
        <f t="shared" si="15"/>
        <v>8757</v>
      </c>
      <c r="G73" s="12">
        <f t="shared" si="14"/>
        <v>7297.5</v>
      </c>
      <c r="H73" s="3"/>
      <c r="I73" s="27"/>
    </row>
    <row r="74" spans="1:9" s="28" customFormat="1" ht="93.75" customHeight="1">
      <c r="A74" s="35"/>
      <c r="B74" s="41" t="s">
        <v>159</v>
      </c>
      <c r="C74" s="19" t="s">
        <v>121</v>
      </c>
      <c r="D74" s="39" t="s">
        <v>160</v>
      </c>
      <c r="E74" s="14">
        <v>226.6</v>
      </c>
      <c r="F74" s="12">
        <f t="shared" si="15"/>
        <v>10197</v>
      </c>
      <c r="G74" s="12">
        <f t="shared" si="14"/>
        <v>8497.5</v>
      </c>
      <c r="H74" s="3"/>
      <c r="I74" s="27"/>
    </row>
    <row r="75" spans="1:9" s="28" customFormat="1" ht="93.75" customHeight="1">
      <c r="A75" s="36"/>
      <c r="B75" s="42"/>
      <c r="C75" s="19" t="s">
        <v>128</v>
      </c>
      <c r="D75" s="40"/>
      <c r="E75" s="14">
        <v>278.5</v>
      </c>
      <c r="F75" s="12">
        <f t="shared" si="15"/>
        <v>12532.5</v>
      </c>
      <c r="G75" s="12">
        <f t="shared" si="14"/>
        <v>10443.75</v>
      </c>
      <c r="H75" s="3"/>
      <c r="I75" s="27"/>
    </row>
    <row r="76" spans="2:9" s="28" customFormat="1" ht="168.75" customHeight="1">
      <c r="B76" s="5" t="s">
        <v>161</v>
      </c>
      <c r="C76" s="10" t="s">
        <v>162</v>
      </c>
      <c r="D76" s="10" t="s">
        <v>163</v>
      </c>
      <c r="E76" s="11">
        <v>303.5</v>
      </c>
      <c r="F76" s="12">
        <f>E76*37.5*1.2</f>
        <v>13657.5</v>
      </c>
      <c r="G76" s="12">
        <f aca="true" t="shared" si="16" ref="G76:G82">E76*37.5</f>
        <v>11381.25</v>
      </c>
      <c r="H76" s="3"/>
      <c r="I76" s="27"/>
    </row>
    <row r="77" spans="2:9" s="28" customFormat="1" ht="83.25" customHeight="1">
      <c r="B77" s="5" t="s">
        <v>164</v>
      </c>
      <c r="C77" s="10" t="s">
        <v>165</v>
      </c>
      <c r="D77" s="10"/>
      <c r="E77" s="11">
        <v>64</v>
      </c>
      <c r="F77" s="12">
        <f aca="true" t="shared" si="17" ref="F77:F82">E77*37.5*1.2</f>
        <v>2880</v>
      </c>
      <c r="G77" s="12">
        <f t="shared" si="16"/>
        <v>2400</v>
      </c>
      <c r="H77" s="3"/>
      <c r="I77" s="27"/>
    </row>
    <row r="78" spans="1:9" s="28" customFormat="1" ht="83.25" customHeight="1">
      <c r="A78" s="35"/>
      <c r="B78" s="5" t="s">
        <v>166</v>
      </c>
      <c r="C78" s="37" t="s">
        <v>167</v>
      </c>
      <c r="D78" s="39" t="s">
        <v>168</v>
      </c>
      <c r="E78" s="11">
        <v>148.5</v>
      </c>
      <c r="F78" s="12">
        <f t="shared" si="17"/>
        <v>6682.5</v>
      </c>
      <c r="G78" s="12">
        <f t="shared" si="16"/>
        <v>5568.75</v>
      </c>
      <c r="H78" s="3"/>
      <c r="I78" s="27"/>
    </row>
    <row r="79" spans="1:9" s="28" customFormat="1" ht="83.25" customHeight="1">
      <c r="A79" s="36"/>
      <c r="B79" s="5" t="s">
        <v>169</v>
      </c>
      <c r="C79" s="38"/>
      <c r="D79" s="40"/>
      <c r="E79" s="11">
        <v>122.6</v>
      </c>
      <c r="F79" s="12">
        <f t="shared" si="17"/>
        <v>5517</v>
      </c>
      <c r="G79" s="12">
        <f t="shared" si="16"/>
        <v>4597.5</v>
      </c>
      <c r="H79" s="3"/>
      <c r="I79" s="27"/>
    </row>
    <row r="80" spans="1:9" s="28" customFormat="1" ht="176.25" customHeight="1">
      <c r="A80" s="30"/>
      <c r="B80" s="5" t="s">
        <v>170</v>
      </c>
      <c r="C80" s="13" t="s">
        <v>171</v>
      </c>
      <c r="D80" s="10" t="s">
        <v>172</v>
      </c>
      <c r="E80" s="11">
        <v>433.5</v>
      </c>
      <c r="F80" s="12">
        <f t="shared" si="17"/>
        <v>19507.5</v>
      </c>
      <c r="G80" s="12">
        <f t="shared" si="16"/>
        <v>16256.25</v>
      </c>
      <c r="H80" s="9"/>
      <c r="I80" s="27"/>
    </row>
    <row r="81" spans="2:9" s="28" customFormat="1" ht="176.25" customHeight="1">
      <c r="B81" s="5" t="s">
        <v>173</v>
      </c>
      <c r="C81" s="10" t="s">
        <v>174</v>
      </c>
      <c r="D81" s="10" t="s">
        <v>175</v>
      </c>
      <c r="E81" s="11">
        <v>208</v>
      </c>
      <c r="F81" s="12">
        <f t="shared" si="17"/>
        <v>9360</v>
      </c>
      <c r="G81" s="12">
        <f t="shared" si="16"/>
        <v>7800</v>
      </c>
      <c r="H81" s="9"/>
      <c r="I81" s="27"/>
    </row>
    <row r="82" spans="2:9" s="28" customFormat="1" ht="176.25" customHeight="1">
      <c r="B82" s="5" t="s">
        <v>176</v>
      </c>
      <c r="C82" s="10" t="s">
        <v>174</v>
      </c>
      <c r="D82" s="10" t="s">
        <v>177</v>
      </c>
      <c r="E82" s="11">
        <v>221</v>
      </c>
      <c r="F82" s="12">
        <f t="shared" si="17"/>
        <v>9945</v>
      </c>
      <c r="G82" s="12">
        <f t="shared" si="16"/>
        <v>8287.5</v>
      </c>
      <c r="H82" s="9"/>
      <c r="I82" s="27"/>
    </row>
  </sheetData>
  <sheetProtection/>
  <mergeCells count="30">
    <mergeCell ref="A29:A32"/>
    <mergeCell ref="B29:B32"/>
    <mergeCell ref="A4:A5"/>
    <mergeCell ref="C4:C5"/>
    <mergeCell ref="A24:A25"/>
    <mergeCell ref="C24:C25"/>
    <mergeCell ref="A41:A42"/>
    <mergeCell ref="C41:C42"/>
    <mergeCell ref="D41:D42"/>
    <mergeCell ref="A45:A46"/>
    <mergeCell ref="B45:B46"/>
    <mergeCell ref="A39:A40"/>
    <mergeCell ref="C39:C40"/>
    <mergeCell ref="D39:D40"/>
    <mergeCell ref="D57:D59"/>
    <mergeCell ref="A61:A62"/>
    <mergeCell ref="B61:B62"/>
    <mergeCell ref="D61:D62"/>
    <mergeCell ref="A48:A49"/>
    <mergeCell ref="B48:B49"/>
    <mergeCell ref="A55:A56"/>
    <mergeCell ref="A57:A59"/>
    <mergeCell ref="B57:B59"/>
    <mergeCell ref="A78:A79"/>
    <mergeCell ref="C78:C79"/>
    <mergeCell ref="D78:D79"/>
    <mergeCell ref="A70:A71"/>
    <mergeCell ref="A74:A75"/>
    <mergeCell ref="B74:B75"/>
    <mergeCell ref="D74:D7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2012-04-18T09:31:20Z</dcterms:modified>
  <cp:category/>
  <cp:version/>
  <cp:contentType/>
  <cp:contentStatus/>
</cp:coreProperties>
</file>