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<sst xmlns="http://schemas.openxmlformats.org/spreadsheetml/2006/main" count="196" uniqueCount="175">
  <si>
    <t>Артикул</t>
  </si>
  <si>
    <t>Наименование</t>
  </si>
  <si>
    <t>Размеры</t>
  </si>
  <si>
    <t>Опт. в У.Е.</t>
  </si>
  <si>
    <t>Розн. цена</t>
  </si>
  <si>
    <t>Опт. цена</t>
  </si>
  <si>
    <t>SMG 2521</t>
  </si>
  <si>
    <t xml:space="preserve">Двойное кресло + столик
«Александрит»
</t>
  </si>
  <si>
    <t xml:space="preserve">162,7*58,3*89,5
</t>
  </si>
  <si>
    <t>SMG 2448</t>
  </si>
  <si>
    <t>Стол "Алмаз"</t>
  </si>
  <si>
    <t>116*116*73,5</t>
  </si>
  <si>
    <t>SMG 2105</t>
  </si>
  <si>
    <t>Cтул «Амарант»</t>
  </si>
  <si>
    <t>61*73*101</t>
  </si>
  <si>
    <t>SMG 2419-IL</t>
  </si>
  <si>
    <t>Стол «Амарант»</t>
  </si>
  <si>
    <t xml:space="preserve">D=150 </t>
  </si>
  <si>
    <t>SMG 2115</t>
  </si>
  <si>
    <t>Стул
«Аметист»</t>
  </si>
  <si>
    <t xml:space="preserve">63,5*62*86 </t>
  </si>
  <si>
    <t>SMG 2206</t>
  </si>
  <si>
    <t>Скамья
«Аметист»</t>
  </si>
  <si>
    <t xml:space="preserve">119*62*86 </t>
  </si>
  <si>
    <t>SMG 2119</t>
  </si>
  <si>
    <t>Cтул «Гранат»</t>
  </si>
  <si>
    <t>62*69*101</t>
  </si>
  <si>
    <t>SMG 2455</t>
  </si>
  <si>
    <t>Стол "Гранат - 2"</t>
  </si>
  <si>
    <t xml:space="preserve">75*75*73,5 </t>
  </si>
  <si>
    <t>SMG 2458</t>
  </si>
  <si>
    <t>Стол "Изумруд"</t>
  </si>
  <si>
    <t>173,5*161,5*73,5</t>
  </si>
  <si>
    <t>SMG 2124</t>
  </si>
  <si>
    <t>Cтул «Кармин»</t>
  </si>
  <si>
    <t>46,5*59,5*88</t>
  </si>
  <si>
    <t>SMG 2101</t>
  </si>
  <si>
    <t>Стул «Квадро»</t>
  </si>
  <si>
    <t>63*62*86,5</t>
  </si>
  <si>
    <t>SMG 2201</t>
  </si>
  <si>
    <t>Скамья «Квадро»</t>
  </si>
  <si>
    <t>120*62*86,5</t>
  </si>
  <si>
    <t>SMG 2401</t>
  </si>
  <si>
    <t>Стол «Квадро»</t>
  </si>
  <si>
    <t xml:space="preserve">150*90 </t>
  </si>
  <si>
    <t>SMG 2131</t>
  </si>
  <si>
    <t>Стул «Коралл»</t>
  </si>
  <si>
    <t>58*68,8*102</t>
  </si>
  <si>
    <t>SMG 2442</t>
  </si>
  <si>
    <t>Стол «Коралл»</t>
  </si>
  <si>
    <t>175*90*73,5</t>
  </si>
  <si>
    <t>SMG 2214</t>
  </si>
  <si>
    <t>Скамья «Коралл»</t>
  </si>
  <si>
    <t>120,8*61,2*92</t>
  </si>
  <si>
    <t>SMG 2144</t>
  </si>
  <si>
    <t>Кресло "Лазурит"</t>
  </si>
  <si>
    <t>61,5*61,2*92</t>
  </si>
  <si>
    <t>SMG 2401-TL</t>
  </si>
  <si>
    <t>Стол "Лазурит"</t>
  </si>
  <si>
    <t>150*90*73,5</t>
  </si>
  <si>
    <t>SMG 2503</t>
  </si>
  <si>
    <t>Качели "Малахит"</t>
  </si>
  <si>
    <t>176*114*181</t>
  </si>
  <si>
    <t>SMG 2462N</t>
  </si>
  <si>
    <t>Стол "Нефрит"</t>
  </si>
  <si>
    <t>130/180*110*73,5</t>
  </si>
  <si>
    <t>SMG 2107</t>
  </si>
  <si>
    <t>Стул "Опал"</t>
  </si>
  <si>
    <t>47*58*82,5</t>
  </si>
  <si>
    <t>SMG 2454</t>
  </si>
  <si>
    <t>Стол "Опал"</t>
  </si>
  <si>
    <t>70*70*73,5</t>
  </si>
  <si>
    <t>SMG 2123</t>
  </si>
  <si>
    <t>Cтул «Рубин»</t>
  </si>
  <si>
    <t>62*71*101</t>
  </si>
  <si>
    <t>SMG 2106</t>
  </si>
  <si>
    <t>Стул
«Сапфир»</t>
  </si>
  <si>
    <t xml:space="preserve">60*74*104 </t>
  </si>
  <si>
    <t>SMG 2403</t>
  </si>
  <si>
    <t>Стол
«Сапфир»</t>
  </si>
  <si>
    <t xml:space="preserve">200/150*90*
73,5 
</t>
  </si>
  <si>
    <t>SMG 2208</t>
  </si>
  <si>
    <t xml:space="preserve">Скамья
«Сапфир»
</t>
  </si>
  <si>
    <t xml:space="preserve">121*73*101 </t>
  </si>
  <si>
    <t>SMG 2529</t>
  </si>
  <si>
    <t>Лежак "Феонит"</t>
  </si>
  <si>
    <t>61*183*48</t>
  </si>
  <si>
    <t>SMG 2160</t>
  </si>
  <si>
    <t>Кресло "Хризолит""</t>
  </si>
  <si>
    <t>58,5*60,5*93</t>
  </si>
  <si>
    <t>SMG 2450</t>
  </si>
  <si>
    <t>Стол "Хризолит"</t>
  </si>
  <si>
    <t>SMG 2229</t>
  </si>
  <si>
    <t>Скамья "Хризолит"</t>
  </si>
  <si>
    <t>119*60,5*93</t>
  </si>
  <si>
    <t>SMG 2169</t>
  </si>
  <si>
    <t>Кресло "Циркон"</t>
  </si>
  <si>
    <t>71*60*105</t>
  </si>
  <si>
    <t>SMG 2468</t>
  </si>
  <si>
    <t>Стол "Циркон"</t>
  </si>
  <si>
    <t>150/200*90*73,5</t>
  </si>
  <si>
    <t>SMG 2460</t>
  </si>
  <si>
    <t>Стол "Чароит"</t>
  </si>
  <si>
    <t xml:space="preserve">100*100*73,5 </t>
  </si>
  <si>
    <t>SMG 2519</t>
  </si>
  <si>
    <t>Лежак «Янтарь»</t>
  </si>
  <si>
    <t>62*163,5*91</t>
  </si>
  <si>
    <t>SMG 2192</t>
  </si>
  <si>
    <t>Комплект мебели "Яхонт"</t>
  </si>
  <si>
    <t>61*57,5*86</t>
  </si>
  <si>
    <t>SMG 2292</t>
  </si>
  <si>
    <t>61*113*86</t>
  </si>
  <si>
    <t>SMG 2492</t>
  </si>
  <si>
    <t>140*70*73,5</t>
  </si>
  <si>
    <t>SMG 3106</t>
  </si>
  <si>
    <t>Комплект мебели "Виалит"</t>
  </si>
  <si>
    <t>67,5*63*87</t>
  </si>
  <si>
    <t>SMG 3406</t>
  </si>
  <si>
    <t>150*90*72</t>
  </si>
  <si>
    <t>SMG 3206</t>
  </si>
  <si>
    <t>67,5*119,5*87</t>
  </si>
  <si>
    <t>SMG 2112A</t>
  </si>
  <si>
    <t>Комплект мебели "Кварц"</t>
  </si>
  <si>
    <t>56*58,2*84</t>
  </si>
  <si>
    <t>SMG 2477</t>
  </si>
  <si>
    <t>SMG 3107</t>
  </si>
  <si>
    <t>Комплект мебели "Пирит"</t>
  </si>
  <si>
    <t>50,5*44*79</t>
  </si>
  <si>
    <t>SMG 3407</t>
  </si>
  <si>
    <t>60*60*74</t>
  </si>
  <si>
    <t>SMG 2137</t>
  </si>
  <si>
    <t>Комплект мебели "Жадеит"</t>
  </si>
  <si>
    <t>68,5*66*73,5</t>
  </si>
  <si>
    <t>SMG 2484</t>
  </si>
  <si>
    <t>160*90*73,5</t>
  </si>
  <si>
    <t>SMG 2237</t>
  </si>
  <si>
    <t>68,5*139,5*73,5</t>
  </si>
  <si>
    <t>SMG 2402</t>
  </si>
  <si>
    <t>Стол "Сердолик"</t>
  </si>
  <si>
    <t>135*75*73,5</t>
  </si>
  <si>
    <t>SMG 2430</t>
  </si>
  <si>
    <t>Стол "Аквамарин"</t>
  </si>
  <si>
    <t>170*90*73,5</t>
  </si>
  <si>
    <t>Скамья большая (красное дерево "Неотон")</t>
  </si>
  <si>
    <t>205*50*76</t>
  </si>
  <si>
    <t>Стол средний (листвинница)</t>
  </si>
  <si>
    <t>130*33*54</t>
  </si>
  <si>
    <t>Лавка (листвинница)</t>
  </si>
  <si>
    <t>130*45*44</t>
  </si>
  <si>
    <t>DY-NR03A</t>
  </si>
  <si>
    <t>Подушка (светло-серая в полоску, с подголовником)</t>
  </si>
  <si>
    <t>118*48*4,5</t>
  </si>
  <si>
    <t>Подушка (серо-синяя, с подголовником)</t>
  </si>
  <si>
    <t>Подушка (серая в полоску, с подголовником)</t>
  </si>
  <si>
    <t>DY-NR03В</t>
  </si>
  <si>
    <t>Подушка (серо-синяя)</t>
  </si>
  <si>
    <t>DY-NLO3A/B</t>
  </si>
  <si>
    <t>Подушка для лежака (серая в полоску, с подголовником)</t>
  </si>
  <si>
    <t>190*50*4,5</t>
  </si>
  <si>
    <t>Подушка для лежака (серо-синяя, с подголовником)</t>
  </si>
  <si>
    <t>DY-N4A01</t>
  </si>
  <si>
    <t>Подушка квадратная (серая в полоску)</t>
  </si>
  <si>
    <t>42*43*5</t>
  </si>
  <si>
    <t>Подушка квадратная (серо-синяя)</t>
  </si>
  <si>
    <t>200505-001/0635</t>
  </si>
  <si>
    <t>Подушка (темно-серая в полоску)</t>
  </si>
  <si>
    <t>71*47 сидушка 45,5</t>
  </si>
  <si>
    <t>200505-002/0628</t>
  </si>
  <si>
    <t>Подушка (светло-серая в полоску)</t>
  </si>
  <si>
    <t>200508-004/0636</t>
  </si>
  <si>
    <t>Подушка (красная в полоску)</t>
  </si>
  <si>
    <t>200520-0635/0635</t>
  </si>
  <si>
    <t>Подушка (синяя)</t>
  </si>
  <si>
    <t>200531С</t>
  </si>
  <si>
    <t>48*48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</si>
</sst>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0"/>
    </font>
    <font>
      <i/>
      <sz val="16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pn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jpeg" /><Relationship Id="rId61" Type="http://schemas.openxmlformats.org/officeDocument/2006/relationships/image" Target="../media/image61.pn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0</xdr:colOff>
      <xdr:row>26</xdr:row>
      <xdr:rowOff>0</xdr:rowOff>
    </xdr:from>
    <xdr:to>
      <xdr:col>256</xdr:col>
      <xdr:colOff>0</xdr:colOff>
      <xdr:row>26</xdr:row>
      <xdr:rowOff>733425</xdr:rowOff>
    </xdr:to>
    <xdr:pic>
      <xdr:nvPicPr>
        <xdr:cNvPr id="1" name="Picture 70" descr="#69212-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711892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0</xdr:colOff>
      <xdr:row>26</xdr:row>
      <xdr:rowOff>0</xdr:rowOff>
    </xdr:from>
    <xdr:to>
      <xdr:col>256</xdr:col>
      <xdr:colOff>0</xdr:colOff>
      <xdr:row>26</xdr:row>
      <xdr:rowOff>733425</xdr:rowOff>
    </xdr:to>
    <xdr:pic>
      <xdr:nvPicPr>
        <xdr:cNvPr id="2" name="Picture 71" descr="#69212-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711892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0</xdr:colOff>
      <xdr:row>26</xdr:row>
      <xdr:rowOff>0</xdr:rowOff>
    </xdr:from>
    <xdr:to>
      <xdr:col>256</xdr:col>
      <xdr:colOff>0</xdr:colOff>
      <xdr:row>26</xdr:row>
      <xdr:rowOff>533400</xdr:rowOff>
    </xdr:to>
    <xdr:pic>
      <xdr:nvPicPr>
        <xdr:cNvPr id="3" name="Picture 72" descr="#69212-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71189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0</xdr:colOff>
      <xdr:row>26</xdr:row>
      <xdr:rowOff>0</xdr:rowOff>
    </xdr:from>
    <xdr:to>
      <xdr:col>256</xdr:col>
      <xdr:colOff>0</xdr:colOff>
      <xdr:row>26</xdr:row>
      <xdr:rowOff>533400</xdr:rowOff>
    </xdr:to>
    <xdr:pic>
      <xdr:nvPicPr>
        <xdr:cNvPr id="4" name="Picture 73" descr="#69212-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371189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285750</xdr:rowOff>
    </xdr:from>
    <xdr:to>
      <xdr:col>7</xdr:col>
      <xdr:colOff>0</xdr:colOff>
      <xdr:row>0</xdr:row>
      <xdr:rowOff>857250</xdr:rowOff>
    </xdr:to>
    <xdr:sp>
      <xdr:nvSpPr>
        <xdr:cNvPr id="5" name="Text Box 74"/>
        <xdr:cNvSpPr txBox="1">
          <a:spLocks noChangeArrowheads="1"/>
        </xdr:cNvSpPr>
      </xdr:nvSpPr>
      <xdr:spPr>
        <a:xfrm>
          <a:off x="19050" y="285750"/>
          <a:ext cx="8210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красного дерева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6" name="Text Box 76"/>
        <xdr:cNvSpPr txBox="1">
          <a:spLocks noChangeArrowheads="1"/>
        </xdr:cNvSpPr>
      </xdr:nvSpPr>
      <xdr:spPr>
        <a:xfrm>
          <a:off x="19050" y="13373100"/>
          <a:ext cx="821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красного дерева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10</xdr:row>
      <xdr:rowOff>0</xdr:rowOff>
    </xdr:from>
    <xdr:to>
      <xdr:col>0</xdr:col>
      <xdr:colOff>800100</xdr:colOff>
      <xdr:row>10</xdr:row>
      <xdr:rowOff>0</xdr:rowOff>
    </xdr:to>
    <xdr:pic>
      <xdr:nvPicPr>
        <xdr:cNvPr id="7" name="Picture 77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337310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" name="Text Box 78"/>
        <xdr:cNvSpPr txBox="1">
          <a:spLocks noChangeArrowheads="1"/>
        </xdr:cNvSpPr>
      </xdr:nvSpPr>
      <xdr:spPr>
        <a:xfrm>
          <a:off x="19050" y="25126950"/>
          <a:ext cx="821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красного дерева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18</xdr:row>
      <xdr:rowOff>0</xdr:rowOff>
    </xdr:from>
    <xdr:to>
      <xdr:col>0</xdr:col>
      <xdr:colOff>800100</xdr:colOff>
      <xdr:row>18</xdr:row>
      <xdr:rowOff>0</xdr:rowOff>
    </xdr:to>
    <xdr:pic>
      <xdr:nvPicPr>
        <xdr:cNvPr id="9" name="Picture 79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51269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10" name="Text Box 80"/>
        <xdr:cNvSpPr txBox="1">
          <a:spLocks noChangeArrowheads="1"/>
        </xdr:cNvSpPr>
      </xdr:nvSpPr>
      <xdr:spPr>
        <a:xfrm>
          <a:off x="19050" y="37118925"/>
          <a:ext cx="820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красного дерева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26</xdr:row>
      <xdr:rowOff>0</xdr:rowOff>
    </xdr:from>
    <xdr:to>
      <xdr:col>0</xdr:col>
      <xdr:colOff>800100</xdr:colOff>
      <xdr:row>26</xdr:row>
      <xdr:rowOff>0</xdr:rowOff>
    </xdr:to>
    <xdr:pic>
      <xdr:nvPicPr>
        <xdr:cNvPr id="11" name="Picture 81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71189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34</xdr:row>
      <xdr:rowOff>0</xdr:rowOff>
    </xdr:from>
    <xdr:to>
      <xdr:col>6</xdr:col>
      <xdr:colOff>742950</xdr:colOff>
      <xdr:row>34</xdr:row>
      <xdr:rowOff>0</xdr:rowOff>
    </xdr:to>
    <xdr:sp>
      <xdr:nvSpPr>
        <xdr:cNvPr id="12" name="Text Box 82"/>
        <xdr:cNvSpPr txBox="1">
          <a:spLocks noChangeArrowheads="1"/>
        </xdr:cNvSpPr>
      </xdr:nvSpPr>
      <xdr:spPr>
        <a:xfrm>
          <a:off x="19050" y="49082325"/>
          <a:ext cx="818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красного дерева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34</xdr:row>
      <xdr:rowOff>0</xdr:rowOff>
    </xdr:from>
    <xdr:to>
      <xdr:col>0</xdr:col>
      <xdr:colOff>800100</xdr:colOff>
      <xdr:row>34</xdr:row>
      <xdr:rowOff>0</xdr:rowOff>
    </xdr:to>
    <xdr:pic>
      <xdr:nvPicPr>
        <xdr:cNvPr id="13" name="Picture 83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90823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7</xdr:col>
      <xdr:colOff>19050</xdr:colOff>
      <xdr:row>42</xdr:row>
      <xdr:rowOff>0</xdr:rowOff>
    </xdr:to>
    <xdr:sp>
      <xdr:nvSpPr>
        <xdr:cNvPr id="14" name="Text Box 84"/>
        <xdr:cNvSpPr txBox="1">
          <a:spLocks noChangeArrowheads="1"/>
        </xdr:cNvSpPr>
      </xdr:nvSpPr>
      <xdr:spPr>
        <a:xfrm>
          <a:off x="19050" y="61160025"/>
          <a:ext cx="822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красного дерева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42</xdr:row>
      <xdr:rowOff>0</xdr:rowOff>
    </xdr:from>
    <xdr:to>
      <xdr:col>0</xdr:col>
      <xdr:colOff>800100</xdr:colOff>
      <xdr:row>42</xdr:row>
      <xdr:rowOff>0</xdr:rowOff>
    </xdr:to>
    <xdr:pic>
      <xdr:nvPicPr>
        <xdr:cNvPr id="15" name="Picture 85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611600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</xdr:row>
      <xdr:rowOff>142875</xdr:rowOff>
    </xdr:from>
    <xdr:to>
      <xdr:col>0</xdr:col>
      <xdr:colOff>1895475</xdr:colOff>
      <xdr:row>2</xdr:row>
      <xdr:rowOff>1438275</xdr:rowOff>
    </xdr:to>
    <xdr:pic>
      <xdr:nvPicPr>
        <xdr:cNvPr id="16" name="Picture 86" descr="SMG 2521 Комплект Александрит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552575"/>
          <a:ext cx="1676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</xdr:row>
      <xdr:rowOff>104775</xdr:rowOff>
    </xdr:from>
    <xdr:to>
      <xdr:col>0</xdr:col>
      <xdr:colOff>1838325</xdr:colOff>
      <xdr:row>3</xdr:row>
      <xdr:rowOff>1457325</xdr:rowOff>
    </xdr:to>
    <xdr:pic>
      <xdr:nvPicPr>
        <xdr:cNvPr id="17" name="Picture 87" descr="Стол Алмаз 24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028950"/>
          <a:ext cx="1562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4</xdr:row>
      <xdr:rowOff>104775</xdr:rowOff>
    </xdr:from>
    <xdr:to>
      <xdr:col>0</xdr:col>
      <xdr:colOff>1600200</xdr:colOff>
      <xdr:row>4</xdr:row>
      <xdr:rowOff>1552575</xdr:rowOff>
    </xdr:to>
    <xdr:pic>
      <xdr:nvPicPr>
        <xdr:cNvPr id="18" name="Picture 88" descr="Стул Амарант SMG 2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552950"/>
          <a:ext cx="1066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95250</xdr:rowOff>
    </xdr:from>
    <xdr:to>
      <xdr:col>0</xdr:col>
      <xdr:colOff>1819275</xdr:colOff>
      <xdr:row>5</xdr:row>
      <xdr:rowOff>1276350</xdr:rowOff>
    </xdr:to>
    <xdr:pic>
      <xdr:nvPicPr>
        <xdr:cNvPr id="19" name="Picture 89" descr="Стол Амарант SMG 2419-I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6172200"/>
          <a:ext cx="1552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6</xdr:row>
      <xdr:rowOff>85725</xdr:rowOff>
    </xdr:from>
    <xdr:to>
      <xdr:col>0</xdr:col>
      <xdr:colOff>1571625</xdr:colOff>
      <xdr:row>6</xdr:row>
      <xdr:rowOff>1409700</xdr:rowOff>
    </xdr:to>
    <xdr:pic>
      <xdr:nvPicPr>
        <xdr:cNvPr id="20" name="Picture 90" descr="Стул Аметист SMG 21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" y="7534275"/>
          <a:ext cx="1104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</xdr:row>
      <xdr:rowOff>104775</xdr:rowOff>
    </xdr:from>
    <xdr:to>
      <xdr:col>0</xdr:col>
      <xdr:colOff>1724025</xdr:colOff>
      <xdr:row>7</xdr:row>
      <xdr:rowOff>1333500</xdr:rowOff>
    </xdr:to>
    <xdr:pic>
      <xdr:nvPicPr>
        <xdr:cNvPr id="21" name="Picture 91" descr="Скамья Аметист SMG 22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9048750"/>
          <a:ext cx="1457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8</xdr:row>
      <xdr:rowOff>85725</xdr:rowOff>
    </xdr:from>
    <xdr:to>
      <xdr:col>0</xdr:col>
      <xdr:colOff>1562100</xdr:colOff>
      <xdr:row>8</xdr:row>
      <xdr:rowOff>1562100</xdr:rowOff>
    </xdr:to>
    <xdr:pic>
      <xdr:nvPicPr>
        <xdr:cNvPr id="22" name="Picture 92" descr="Стул Гранат SMG 21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7200" y="10458450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9</xdr:row>
      <xdr:rowOff>95250</xdr:rowOff>
    </xdr:from>
    <xdr:to>
      <xdr:col>0</xdr:col>
      <xdr:colOff>1695450</xdr:colOff>
      <xdr:row>9</xdr:row>
      <xdr:rowOff>1304925</xdr:rowOff>
    </xdr:to>
    <xdr:pic>
      <xdr:nvPicPr>
        <xdr:cNvPr id="23" name="Picture 93" descr="Стол Гранат2 SMG 24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12096750"/>
          <a:ext cx="1400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10</xdr:row>
      <xdr:rowOff>123825</xdr:rowOff>
    </xdr:from>
    <xdr:to>
      <xdr:col>0</xdr:col>
      <xdr:colOff>1704975</xdr:colOff>
      <xdr:row>10</xdr:row>
      <xdr:rowOff>1304925</xdr:rowOff>
    </xdr:to>
    <xdr:pic>
      <xdr:nvPicPr>
        <xdr:cNvPr id="24" name="Picture 94" descr="Стол Изумруд SMG 24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13496925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11</xdr:row>
      <xdr:rowOff>66675</xdr:rowOff>
    </xdr:from>
    <xdr:to>
      <xdr:col>0</xdr:col>
      <xdr:colOff>1562100</xdr:colOff>
      <xdr:row>11</xdr:row>
      <xdr:rowOff>1600200</xdr:rowOff>
    </xdr:to>
    <xdr:pic>
      <xdr:nvPicPr>
        <xdr:cNvPr id="25" name="Picture 95" descr="Стул Кармин SMG 21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" y="14792325"/>
          <a:ext cx="1095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12</xdr:row>
      <xdr:rowOff>85725</xdr:rowOff>
    </xdr:from>
    <xdr:to>
      <xdr:col>0</xdr:col>
      <xdr:colOff>1533525</xdr:colOff>
      <xdr:row>12</xdr:row>
      <xdr:rowOff>1476375</xdr:rowOff>
    </xdr:to>
    <xdr:pic>
      <xdr:nvPicPr>
        <xdr:cNvPr id="26" name="Picture 96" descr="Стул Квадро SMG 21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" y="16497300"/>
          <a:ext cx="1085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</xdr:row>
      <xdr:rowOff>104775</xdr:rowOff>
    </xdr:from>
    <xdr:to>
      <xdr:col>0</xdr:col>
      <xdr:colOff>1781175</xdr:colOff>
      <xdr:row>13</xdr:row>
      <xdr:rowOff>1447800</xdr:rowOff>
    </xdr:to>
    <xdr:pic>
      <xdr:nvPicPr>
        <xdr:cNvPr id="27" name="Picture 97" descr="Скамья Квадро SMG 220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18040350"/>
          <a:ext cx="1600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</xdr:row>
      <xdr:rowOff>95250</xdr:rowOff>
    </xdr:from>
    <xdr:to>
      <xdr:col>0</xdr:col>
      <xdr:colOff>1819275</xdr:colOff>
      <xdr:row>14</xdr:row>
      <xdr:rowOff>1228725</xdr:rowOff>
    </xdr:to>
    <xdr:pic>
      <xdr:nvPicPr>
        <xdr:cNvPr id="28" name="Picture 98" descr="Стол Квадро SMG 24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1925" y="1952625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15</xdr:row>
      <xdr:rowOff>66675</xdr:rowOff>
    </xdr:from>
    <xdr:to>
      <xdr:col>0</xdr:col>
      <xdr:colOff>1485900</xdr:colOff>
      <xdr:row>15</xdr:row>
      <xdr:rowOff>1476375</xdr:rowOff>
    </xdr:to>
    <xdr:pic>
      <xdr:nvPicPr>
        <xdr:cNvPr id="29" name="Picture 99" descr="Стул Коралл SMG 213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3875" y="20812125"/>
          <a:ext cx="962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228600</xdr:rowOff>
    </xdr:from>
    <xdr:to>
      <xdr:col>0</xdr:col>
      <xdr:colOff>2028825</xdr:colOff>
      <xdr:row>16</xdr:row>
      <xdr:rowOff>1171575</xdr:rowOff>
    </xdr:to>
    <xdr:pic>
      <xdr:nvPicPr>
        <xdr:cNvPr id="30" name="Picture 100" descr="Стол КораллSMG 24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22526625"/>
          <a:ext cx="1924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17</xdr:row>
      <xdr:rowOff>114300</xdr:rowOff>
    </xdr:from>
    <xdr:to>
      <xdr:col>0</xdr:col>
      <xdr:colOff>1800225</xdr:colOff>
      <xdr:row>17</xdr:row>
      <xdr:rowOff>1495425</xdr:rowOff>
    </xdr:to>
    <xdr:pic>
      <xdr:nvPicPr>
        <xdr:cNvPr id="31" name="Picture 101" descr="Скамья Коралл SMG 22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7175" y="23698200"/>
          <a:ext cx="1543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18</xdr:row>
      <xdr:rowOff>85725</xdr:rowOff>
    </xdr:from>
    <xdr:to>
      <xdr:col>0</xdr:col>
      <xdr:colOff>1600200</xdr:colOff>
      <xdr:row>18</xdr:row>
      <xdr:rowOff>1495425</xdr:rowOff>
    </xdr:to>
    <xdr:pic>
      <xdr:nvPicPr>
        <xdr:cNvPr id="32" name="Picture 102" descr="Стул Лазурит SMG 214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6725" y="25212675"/>
          <a:ext cx="11334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19</xdr:row>
      <xdr:rowOff>142875</xdr:rowOff>
    </xdr:from>
    <xdr:to>
      <xdr:col>0</xdr:col>
      <xdr:colOff>1857375</xdr:colOff>
      <xdr:row>19</xdr:row>
      <xdr:rowOff>1285875</xdr:rowOff>
    </xdr:to>
    <xdr:pic>
      <xdr:nvPicPr>
        <xdr:cNvPr id="33" name="Picture 103" descr="Стол Лазурит SMG 2401-TL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0" y="26822400"/>
          <a:ext cx="1666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20</xdr:row>
      <xdr:rowOff>95250</xdr:rowOff>
    </xdr:from>
    <xdr:to>
      <xdr:col>0</xdr:col>
      <xdr:colOff>1781175</xdr:colOff>
      <xdr:row>20</xdr:row>
      <xdr:rowOff>1533525</xdr:rowOff>
    </xdr:to>
    <xdr:pic>
      <xdr:nvPicPr>
        <xdr:cNvPr id="34" name="Picture 104" descr="SMG 2503 Малахит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7175" y="28146375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21</xdr:row>
      <xdr:rowOff>190500</xdr:rowOff>
    </xdr:from>
    <xdr:to>
      <xdr:col>0</xdr:col>
      <xdr:colOff>1914525</xdr:colOff>
      <xdr:row>21</xdr:row>
      <xdr:rowOff>1323975</xdr:rowOff>
    </xdr:to>
    <xdr:pic>
      <xdr:nvPicPr>
        <xdr:cNvPr id="35" name="Picture 105" descr="Стол Нефрит SMG 2462N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4775" y="29822775"/>
          <a:ext cx="1809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22</xdr:row>
      <xdr:rowOff>47625</xdr:rowOff>
    </xdr:from>
    <xdr:to>
      <xdr:col>0</xdr:col>
      <xdr:colOff>1495425</xdr:colOff>
      <xdr:row>22</xdr:row>
      <xdr:rowOff>1533525</xdr:rowOff>
    </xdr:to>
    <xdr:pic>
      <xdr:nvPicPr>
        <xdr:cNvPr id="36" name="Picture 106" descr="Стул Опал SMG 210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5775" y="31118175"/>
          <a:ext cx="1009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23</xdr:row>
      <xdr:rowOff>85725</xdr:rowOff>
    </xdr:from>
    <xdr:to>
      <xdr:col>0</xdr:col>
      <xdr:colOff>1695450</xdr:colOff>
      <xdr:row>23</xdr:row>
      <xdr:rowOff>1362075</xdr:rowOff>
    </xdr:to>
    <xdr:pic>
      <xdr:nvPicPr>
        <xdr:cNvPr id="37" name="Picture 107" descr="Стол Опал SMG 245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9100" y="3277552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24</xdr:row>
      <xdr:rowOff>85725</xdr:rowOff>
    </xdr:from>
    <xdr:to>
      <xdr:col>0</xdr:col>
      <xdr:colOff>1495425</xdr:colOff>
      <xdr:row>24</xdr:row>
      <xdr:rowOff>1362075</xdr:rowOff>
    </xdr:to>
    <xdr:pic>
      <xdr:nvPicPr>
        <xdr:cNvPr id="38" name="Picture 108" descr="Стул Рубин SMG 21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1500" y="34251900"/>
          <a:ext cx="923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25</xdr:row>
      <xdr:rowOff>76200</xdr:rowOff>
    </xdr:from>
    <xdr:to>
      <xdr:col>0</xdr:col>
      <xdr:colOff>1552575</xdr:colOff>
      <xdr:row>25</xdr:row>
      <xdr:rowOff>1409700</xdr:rowOff>
    </xdr:to>
    <xdr:pic>
      <xdr:nvPicPr>
        <xdr:cNvPr id="39" name="Picture 109" descr="Стул Сапфир SMG 210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4350" y="35718750"/>
          <a:ext cx="1038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161925</xdr:rowOff>
    </xdr:from>
    <xdr:to>
      <xdr:col>0</xdr:col>
      <xdr:colOff>1981200</xdr:colOff>
      <xdr:row>26</xdr:row>
      <xdr:rowOff>1238250</xdr:rowOff>
    </xdr:to>
    <xdr:pic>
      <xdr:nvPicPr>
        <xdr:cNvPr id="40" name="Picture 110" descr="Стол Сапфир SMG 240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" y="37280850"/>
          <a:ext cx="1838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27</xdr:row>
      <xdr:rowOff>95250</xdr:rowOff>
    </xdr:from>
    <xdr:to>
      <xdr:col>0</xdr:col>
      <xdr:colOff>1819275</xdr:colOff>
      <xdr:row>27</xdr:row>
      <xdr:rowOff>1504950</xdr:rowOff>
    </xdr:to>
    <xdr:pic>
      <xdr:nvPicPr>
        <xdr:cNvPr id="41" name="Picture 111" descr="Скамья Сапфир SMG 220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38519100"/>
          <a:ext cx="1476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28</xdr:row>
      <xdr:rowOff>123825</xdr:rowOff>
    </xdr:from>
    <xdr:to>
      <xdr:col>0</xdr:col>
      <xdr:colOff>1943100</xdr:colOff>
      <xdr:row>28</xdr:row>
      <xdr:rowOff>1333500</xdr:rowOff>
    </xdr:to>
    <xdr:pic>
      <xdr:nvPicPr>
        <xdr:cNvPr id="42" name="Picture 112" descr="Лежак Феонит SMG 25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0975" y="40157400"/>
          <a:ext cx="17621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29</xdr:row>
      <xdr:rowOff>85725</xdr:rowOff>
    </xdr:from>
    <xdr:to>
      <xdr:col>0</xdr:col>
      <xdr:colOff>1514475</xdr:colOff>
      <xdr:row>29</xdr:row>
      <xdr:rowOff>1495425</xdr:rowOff>
    </xdr:to>
    <xdr:pic>
      <xdr:nvPicPr>
        <xdr:cNvPr id="43" name="Picture 113" descr="Стул Хризолит SMG 216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5300" y="41529000"/>
          <a:ext cx="1019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30</xdr:row>
      <xdr:rowOff>190500</xdr:rowOff>
    </xdr:from>
    <xdr:to>
      <xdr:col>0</xdr:col>
      <xdr:colOff>2009775</xdr:colOff>
      <xdr:row>30</xdr:row>
      <xdr:rowOff>1400175</xdr:rowOff>
    </xdr:to>
    <xdr:pic>
      <xdr:nvPicPr>
        <xdr:cNvPr id="44" name="Picture 114" descr="Стол Хризолит SMG 245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" y="43195875"/>
          <a:ext cx="1781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31</xdr:row>
      <xdr:rowOff>133350</xdr:rowOff>
    </xdr:from>
    <xdr:to>
      <xdr:col>0</xdr:col>
      <xdr:colOff>1838325</xdr:colOff>
      <xdr:row>31</xdr:row>
      <xdr:rowOff>1504950</xdr:rowOff>
    </xdr:to>
    <xdr:pic>
      <xdr:nvPicPr>
        <xdr:cNvPr id="45" name="Picture 115" descr="Скамья Хризолит SMG 222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14325" y="44653200"/>
          <a:ext cx="1524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32</xdr:row>
      <xdr:rowOff>104775</xdr:rowOff>
    </xdr:from>
    <xdr:to>
      <xdr:col>0</xdr:col>
      <xdr:colOff>1609725</xdr:colOff>
      <xdr:row>32</xdr:row>
      <xdr:rowOff>1562100</xdr:rowOff>
    </xdr:to>
    <xdr:pic>
      <xdr:nvPicPr>
        <xdr:cNvPr id="46" name="Picture 116" descr="Стул Циркон SMG 216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" y="46215300"/>
          <a:ext cx="11811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33</xdr:row>
      <xdr:rowOff>161925</xdr:rowOff>
    </xdr:from>
    <xdr:to>
      <xdr:col>0</xdr:col>
      <xdr:colOff>2009775</xdr:colOff>
      <xdr:row>33</xdr:row>
      <xdr:rowOff>1152525</xdr:rowOff>
    </xdr:to>
    <xdr:pic>
      <xdr:nvPicPr>
        <xdr:cNvPr id="47" name="Picture 117" descr="Стол Циркон SMG 246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47901225"/>
          <a:ext cx="1828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34</xdr:row>
      <xdr:rowOff>123825</xdr:rowOff>
    </xdr:from>
    <xdr:to>
      <xdr:col>0</xdr:col>
      <xdr:colOff>1838325</xdr:colOff>
      <xdr:row>34</xdr:row>
      <xdr:rowOff>1390650</xdr:rowOff>
    </xdr:to>
    <xdr:pic>
      <xdr:nvPicPr>
        <xdr:cNvPr id="48" name="Picture 118" descr="Стол Чароит SMG 246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" y="49206150"/>
          <a:ext cx="1504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35</xdr:row>
      <xdr:rowOff>85725</xdr:rowOff>
    </xdr:from>
    <xdr:to>
      <xdr:col>0</xdr:col>
      <xdr:colOff>1781175</xdr:colOff>
      <xdr:row>35</xdr:row>
      <xdr:rowOff>1409700</xdr:rowOff>
    </xdr:to>
    <xdr:pic>
      <xdr:nvPicPr>
        <xdr:cNvPr id="49" name="Picture 119" descr="Лежак Янтарь SMG 251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95275" y="50663475"/>
          <a:ext cx="1485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36</xdr:row>
      <xdr:rowOff>85725</xdr:rowOff>
    </xdr:from>
    <xdr:to>
      <xdr:col>0</xdr:col>
      <xdr:colOff>1533525</xdr:colOff>
      <xdr:row>36</xdr:row>
      <xdr:rowOff>1400175</xdr:rowOff>
    </xdr:to>
    <xdr:pic>
      <xdr:nvPicPr>
        <xdr:cNvPr id="50" name="Picture 120" descr="Кресло Яхонт арт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33400" y="52158900"/>
          <a:ext cx="1000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37</xdr:row>
      <xdr:rowOff>104775</xdr:rowOff>
    </xdr:from>
    <xdr:to>
      <xdr:col>0</xdr:col>
      <xdr:colOff>1819275</xdr:colOff>
      <xdr:row>37</xdr:row>
      <xdr:rowOff>1428750</xdr:rowOff>
    </xdr:to>
    <xdr:pic>
      <xdr:nvPicPr>
        <xdr:cNvPr id="51" name="Picture 121" descr="Скамейка Яхонт арт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14325" y="53692425"/>
          <a:ext cx="1504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38</xdr:row>
      <xdr:rowOff>238125</xdr:rowOff>
    </xdr:from>
    <xdr:to>
      <xdr:col>0</xdr:col>
      <xdr:colOff>2009775</xdr:colOff>
      <xdr:row>38</xdr:row>
      <xdr:rowOff>1381125</xdr:rowOff>
    </xdr:to>
    <xdr:pic>
      <xdr:nvPicPr>
        <xdr:cNvPr id="52" name="Picture 122" descr="Стол Яхонт арт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42875" y="5534025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39</xdr:row>
      <xdr:rowOff>85725</xdr:rowOff>
    </xdr:from>
    <xdr:to>
      <xdr:col>0</xdr:col>
      <xdr:colOff>1657350</xdr:colOff>
      <xdr:row>39</xdr:row>
      <xdr:rowOff>1438275</xdr:rowOff>
    </xdr:to>
    <xdr:pic>
      <xdr:nvPicPr>
        <xdr:cNvPr id="53" name="Picture 123" descr="Кресло Виалит арт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76250" y="56702325"/>
          <a:ext cx="1181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40</xdr:row>
      <xdr:rowOff>161925</xdr:rowOff>
    </xdr:from>
    <xdr:to>
      <xdr:col>0</xdr:col>
      <xdr:colOff>2009775</xdr:colOff>
      <xdr:row>40</xdr:row>
      <xdr:rowOff>1400175</xdr:rowOff>
    </xdr:to>
    <xdr:pic>
      <xdr:nvPicPr>
        <xdr:cNvPr id="54" name="Picture 124" descr="Стол Виалит арт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28600" y="58293000"/>
          <a:ext cx="1781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41</xdr:row>
      <xdr:rowOff>104775</xdr:rowOff>
    </xdr:from>
    <xdr:to>
      <xdr:col>0</xdr:col>
      <xdr:colOff>1819275</xdr:colOff>
      <xdr:row>41</xdr:row>
      <xdr:rowOff>1419225</xdr:rowOff>
    </xdr:to>
    <xdr:pic>
      <xdr:nvPicPr>
        <xdr:cNvPr id="55" name="Picture 125" descr="Скамейка Виалит арт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71475" y="5975032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142875</xdr:rowOff>
    </xdr:from>
    <xdr:to>
      <xdr:col>0</xdr:col>
      <xdr:colOff>1638300</xdr:colOff>
      <xdr:row>42</xdr:row>
      <xdr:rowOff>1476375</xdr:rowOff>
    </xdr:to>
    <xdr:pic>
      <xdr:nvPicPr>
        <xdr:cNvPr id="56" name="Picture 126" descr="Стул Кварц арт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61302900"/>
          <a:ext cx="1133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43</xdr:row>
      <xdr:rowOff>133350</xdr:rowOff>
    </xdr:from>
    <xdr:to>
      <xdr:col>0</xdr:col>
      <xdr:colOff>1676400</xdr:colOff>
      <xdr:row>43</xdr:row>
      <xdr:rowOff>1314450</xdr:rowOff>
    </xdr:to>
    <xdr:pic>
      <xdr:nvPicPr>
        <xdr:cNvPr id="57" name="Picture 127" descr="Стол Кварц арт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1000" y="62826900"/>
          <a:ext cx="1295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44</xdr:row>
      <xdr:rowOff>85725</xdr:rowOff>
    </xdr:from>
    <xdr:to>
      <xdr:col>0</xdr:col>
      <xdr:colOff>1504950</xdr:colOff>
      <xdr:row>44</xdr:row>
      <xdr:rowOff>1314450</xdr:rowOff>
    </xdr:to>
    <xdr:pic>
      <xdr:nvPicPr>
        <xdr:cNvPr id="58" name="Picture 128" descr="Стул Пирит арт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90550" y="64179450"/>
          <a:ext cx="914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45</xdr:row>
      <xdr:rowOff>114300</xdr:rowOff>
    </xdr:from>
    <xdr:to>
      <xdr:col>0</xdr:col>
      <xdr:colOff>1704975</xdr:colOff>
      <xdr:row>45</xdr:row>
      <xdr:rowOff>1238250</xdr:rowOff>
    </xdr:to>
    <xdr:pic>
      <xdr:nvPicPr>
        <xdr:cNvPr id="59" name="Picture 129" descr="Стол Пирит арт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09575" y="65608200"/>
          <a:ext cx="1295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46</xdr:row>
      <xdr:rowOff>76200</xdr:rowOff>
    </xdr:from>
    <xdr:to>
      <xdr:col>0</xdr:col>
      <xdr:colOff>1514475</xdr:colOff>
      <xdr:row>46</xdr:row>
      <xdr:rowOff>1304925</xdr:rowOff>
    </xdr:to>
    <xdr:pic>
      <xdr:nvPicPr>
        <xdr:cNvPr id="60" name="Picture 130" descr="Кресло Жадеит арт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66725" y="66894075"/>
          <a:ext cx="1047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47</xdr:row>
      <xdr:rowOff>142875</xdr:rowOff>
    </xdr:from>
    <xdr:to>
      <xdr:col>0</xdr:col>
      <xdr:colOff>1781175</xdr:colOff>
      <xdr:row>47</xdr:row>
      <xdr:rowOff>1190625</xdr:rowOff>
    </xdr:to>
    <xdr:pic>
      <xdr:nvPicPr>
        <xdr:cNvPr id="61" name="Picture 131" descr="Стол Жадеит арт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3375" y="68322825"/>
          <a:ext cx="1447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48</xdr:row>
      <xdr:rowOff>123825</xdr:rowOff>
    </xdr:from>
    <xdr:to>
      <xdr:col>0</xdr:col>
      <xdr:colOff>1724025</xdr:colOff>
      <xdr:row>48</xdr:row>
      <xdr:rowOff>1228725</xdr:rowOff>
    </xdr:to>
    <xdr:pic>
      <xdr:nvPicPr>
        <xdr:cNvPr id="62" name="Picture 132" descr="Скамейка Жадеит арт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71475" y="69561075"/>
          <a:ext cx="1352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49</xdr:row>
      <xdr:rowOff>152400</xdr:rowOff>
    </xdr:from>
    <xdr:to>
      <xdr:col>0</xdr:col>
      <xdr:colOff>1819275</xdr:colOff>
      <xdr:row>49</xdr:row>
      <xdr:rowOff>1190625</xdr:rowOff>
    </xdr:to>
    <xdr:pic>
      <xdr:nvPicPr>
        <xdr:cNvPr id="63" name="Picture 133" descr="Стол Сердолик SMG 240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04800" y="70904100"/>
          <a:ext cx="1514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50</xdr:row>
      <xdr:rowOff>142875</xdr:rowOff>
    </xdr:from>
    <xdr:to>
      <xdr:col>0</xdr:col>
      <xdr:colOff>1990725</xdr:colOff>
      <xdr:row>50</xdr:row>
      <xdr:rowOff>1200150</xdr:rowOff>
    </xdr:to>
    <xdr:pic>
      <xdr:nvPicPr>
        <xdr:cNvPr id="64" name="Picture 134" descr="SMG 243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52400" y="72180450"/>
          <a:ext cx="1838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65" name="Text Box 135"/>
        <xdr:cNvSpPr txBox="1">
          <a:spLocks noChangeArrowheads="1"/>
        </xdr:cNvSpPr>
      </xdr:nvSpPr>
      <xdr:spPr>
        <a:xfrm>
          <a:off x="19050" y="73313925"/>
          <a:ext cx="8210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Комплекты  мебели из красного дерева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161925</xdr:colOff>
      <xdr:row>51</xdr:row>
      <xdr:rowOff>0</xdr:rowOff>
    </xdr:from>
    <xdr:to>
      <xdr:col>0</xdr:col>
      <xdr:colOff>800100</xdr:colOff>
      <xdr:row>51</xdr:row>
      <xdr:rowOff>0</xdr:rowOff>
    </xdr:to>
    <xdr:pic>
      <xdr:nvPicPr>
        <xdr:cNvPr id="66" name="Picture 136" descr="02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33139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51</xdr:row>
      <xdr:rowOff>219075</xdr:rowOff>
    </xdr:from>
    <xdr:to>
      <xdr:col>0</xdr:col>
      <xdr:colOff>2009775</xdr:colOff>
      <xdr:row>51</xdr:row>
      <xdr:rowOff>1714500</xdr:rowOff>
    </xdr:to>
    <xdr:pic>
      <xdr:nvPicPr>
        <xdr:cNvPr id="67" name="Picture 13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04775" y="73533000"/>
          <a:ext cx="19050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52</xdr:row>
      <xdr:rowOff>123825</xdr:rowOff>
    </xdr:from>
    <xdr:to>
      <xdr:col>0</xdr:col>
      <xdr:colOff>2009775</xdr:colOff>
      <xdr:row>53</xdr:row>
      <xdr:rowOff>800100</xdr:rowOff>
    </xdr:to>
    <xdr:pic>
      <xdr:nvPicPr>
        <xdr:cNvPr id="68" name="Picture 13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42875" y="75390375"/>
          <a:ext cx="18669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54</xdr:row>
      <xdr:rowOff>285750</xdr:rowOff>
    </xdr:from>
    <xdr:to>
      <xdr:col>6</xdr:col>
      <xdr:colOff>742950</xdr:colOff>
      <xdr:row>54</xdr:row>
      <xdr:rowOff>857250</xdr:rowOff>
    </xdr:to>
    <xdr:sp>
      <xdr:nvSpPr>
        <xdr:cNvPr id="69" name="Text Box 139"/>
        <xdr:cNvSpPr txBox="1">
          <a:spLocks noChangeArrowheads="1"/>
        </xdr:cNvSpPr>
      </xdr:nvSpPr>
      <xdr:spPr>
        <a:xfrm>
          <a:off x="19050" y="77323950"/>
          <a:ext cx="81819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Подушка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685800</xdr:colOff>
      <xdr:row>56</xdr:row>
      <xdr:rowOff>38100</xdr:rowOff>
    </xdr:from>
    <xdr:to>
      <xdr:col>0</xdr:col>
      <xdr:colOff>1409700</xdr:colOff>
      <xdr:row>56</xdr:row>
      <xdr:rowOff>1419225</xdr:rowOff>
    </xdr:to>
    <xdr:pic>
      <xdr:nvPicPr>
        <xdr:cNvPr id="70" name="Picture 141" descr="DY-NR03А Подушка 118х48х4,5 с подголовником (светло серая в белую полоску) 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85800" y="78486000"/>
          <a:ext cx="7239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59</xdr:row>
      <xdr:rowOff>38100</xdr:rowOff>
    </xdr:from>
    <xdr:to>
      <xdr:col>0</xdr:col>
      <xdr:colOff>1400175</xdr:colOff>
      <xdr:row>59</xdr:row>
      <xdr:rowOff>1343025</xdr:rowOff>
    </xdr:to>
    <xdr:pic>
      <xdr:nvPicPr>
        <xdr:cNvPr id="71" name="Picture 142" descr="DY-NR03B Подушка 118х48х4,5 без подголовника (серо-синяя)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47700" y="83067525"/>
          <a:ext cx="752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57</xdr:row>
      <xdr:rowOff>142875</xdr:rowOff>
    </xdr:from>
    <xdr:to>
      <xdr:col>0</xdr:col>
      <xdr:colOff>1438275</xdr:colOff>
      <xdr:row>57</xdr:row>
      <xdr:rowOff>1447800</xdr:rowOff>
    </xdr:to>
    <xdr:pic>
      <xdr:nvPicPr>
        <xdr:cNvPr id="72" name="Picture 143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38175" y="80067150"/>
          <a:ext cx="800100" cy="130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619125</xdr:colOff>
      <xdr:row>60</xdr:row>
      <xdr:rowOff>38100</xdr:rowOff>
    </xdr:from>
    <xdr:to>
      <xdr:col>0</xdr:col>
      <xdr:colOff>1457325</xdr:colOff>
      <xdr:row>60</xdr:row>
      <xdr:rowOff>1704975</xdr:rowOff>
    </xdr:to>
    <xdr:pic>
      <xdr:nvPicPr>
        <xdr:cNvPr id="73" name="Picture 14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19125" y="84458175"/>
          <a:ext cx="838200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647700</xdr:colOff>
      <xdr:row>61</xdr:row>
      <xdr:rowOff>66675</xdr:rowOff>
    </xdr:from>
    <xdr:to>
      <xdr:col>0</xdr:col>
      <xdr:colOff>1466850</xdr:colOff>
      <xdr:row>61</xdr:row>
      <xdr:rowOff>1666875</xdr:rowOff>
    </xdr:to>
    <xdr:pic>
      <xdr:nvPicPr>
        <xdr:cNvPr id="74" name="Picture 145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47700" y="86220300"/>
          <a:ext cx="819150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638175</xdr:colOff>
      <xdr:row>58</xdr:row>
      <xdr:rowOff>104775</xdr:rowOff>
    </xdr:from>
    <xdr:to>
      <xdr:col>0</xdr:col>
      <xdr:colOff>1409700</xdr:colOff>
      <xdr:row>58</xdr:row>
      <xdr:rowOff>1495425</xdr:rowOff>
    </xdr:to>
    <xdr:pic>
      <xdr:nvPicPr>
        <xdr:cNvPr id="75" name="Picture 14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38175" y="81562575"/>
          <a:ext cx="77152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62</xdr:row>
      <xdr:rowOff>66675</xdr:rowOff>
    </xdr:from>
    <xdr:to>
      <xdr:col>0</xdr:col>
      <xdr:colOff>1533525</xdr:colOff>
      <xdr:row>62</xdr:row>
      <xdr:rowOff>1009650</xdr:rowOff>
    </xdr:to>
    <xdr:pic>
      <xdr:nvPicPr>
        <xdr:cNvPr id="76" name="Picture 14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61975" y="87953850"/>
          <a:ext cx="9715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63</xdr:row>
      <xdr:rowOff>66675</xdr:rowOff>
    </xdr:from>
    <xdr:to>
      <xdr:col>0</xdr:col>
      <xdr:colOff>1562100</xdr:colOff>
      <xdr:row>63</xdr:row>
      <xdr:rowOff>1009650</xdr:rowOff>
    </xdr:to>
    <xdr:pic>
      <xdr:nvPicPr>
        <xdr:cNvPr id="77" name="Picture 148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61975" y="89020650"/>
          <a:ext cx="10001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609600</xdr:colOff>
      <xdr:row>67</xdr:row>
      <xdr:rowOff>114300</xdr:rowOff>
    </xdr:from>
    <xdr:to>
      <xdr:col>0</xdr:col>
      <xdr:colOff>1485900</xdr:colOff>
      <xdr:row>67</xdr:row>
      <xdr:rowOff>1133475</xdr:rowOff>
    </xdr:to>
    <xdr:pic>
      <xdr:nvPicPr>
        <xdr:cNvPr id="78" name="Picture 149" descr="Подушка 200520-063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09600" y="93706950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64</xdr:row>
      <xdr:rowOff>104775</xdr:rowOff>
    </xdr:from>
    <xdr:to>
      <xdr:col>0</xdr:col>
      <xdr:colOff>1476375</xdr:colOff>
      <xdr:row>64</xdr:row>
      <xdr:rowOff>1104900</xdr:rowOff>
    </xdr:to>
    <xdr:pic>
      <xdr:nvPicPr>
        <xdr:cNvPr id="79" name="Picture 150" descr="Подушка 200505-001-063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81025" y="9012555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65</xdr:row>
      <xdr:rowOff>85725</xdr:rowOff>
    </xdr:from>
    <xdr:to>
      <xdr:col>0</xdr:col>
      <xdr:colOff>1476375</xdr:colOff>
      <xdr:row>65</xdr:row>
      <xdr:rowOff>1123950</xdr:rowOff>
    </xdr:to>
    <xdr:pic>
      <xdr:nvPicPr>
        <xdr:cNvPr id="80" name="Picture 151" descr="Подушка 200508-004-063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19125" y="91297125"/>
          <a:ext cx="857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66</xdr:row>
      <xdr:rowOff>114300</xdr:rowOff>
    </xdr:from>
    <xdr:to>
      <xdr:col>0</xdr:col>
      <xdr:colOff>1485900</xdr:colOff>
      <xdr:row>66</xdr:row>
      <xdr:rowOff>1133475</xdr:rowOff>
    </xdr:to>
    <xdr:pic>
      <xdr:nvPicPr>
        <xdr:cNvPr id="81" name="Picture 152" descr="Подушка 200508-063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09600" y="9251632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68</xdr:row>
      <xdr:rowOff>114300</xdr:rowOff>
    </xdr:from>
    <xdr:to>
      <xdr:col>0</xdr:col>
      <xdr:colOff>1857375</xdr:colOff>
      <xdr:row>68</xdr:row>
      <xdr:rowOff>1095375</xdr:rowOff>
    </xdr:to>
    <xdr:pic>
      <xdr:nvPicPr>
        <xdr:cNvPr id="82" name="Picture 153" descr="Подушка 200531С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04800" y="94897575"/>
          <a:ext cx="1552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67">
      <selection activeCell="A2" sqref="A2"/>
    </sheetView>
  </sheetViews>
  <sheetFormatPr defaultColWidth="0" defaultRowHeight="12.75"/>
  <cols>
    <col min="1" max="1" width="31.7109375" style="0" customWidth="1"/>
    <col min="2" max="2" width="21.140625" style="0" customWidth="1"/>
    <col min="3" max="3" width="27.421875" style="0" customWidth="1"/>
    <col min="4" max="4" width="19.7109375" style="0" customWidth="1"/>
    <col min="5" max="5" width="0" style="0" hidden="1" customWidth="1"/>
    <col min="6" max="6" width="11.8515625" style="0" customWidth="1"/>
    <col min="7" max="7" width="11.57421875" style="0" customWidth="1"/>
    <col min="8" max="8" width="10.140625" style="0" customWidth="1"/>
    <col min="9" max="16384" width="0" style="0" hidden="1" customWidth="1"/>
  </cols>
  <sheetData>
    <row r="1" spans="1:9" s="19" customFormat="1" ht="84.75" customHeight="1">
      <c r="A1" s="17"/>
      <c r="B1" s="1"/>
      <c r="C1" s="1"/>
      <c r="D1" s="2"/>
      <c r="E1" s="3"/>
      <c r="F1" s="4"/>
      <c r="G1" s="4"/>
      <c r="H1" s="3"/>
      <c r="I1" s="18"/>
    </row>
    <row r="2" spans="2:9" s="19" customFormat="1" ht="26.25" customHeight="1">
      <c r="B2" s="5" t="s">
        <v>0</v>
      </c>
      <c r="C2" s="5" t="s">
        <v>1</v>
      </c>
      <c r="D2" s="5" t="s">
        <v>2</v>
      </c>
      <c r="E2" s="6" t="s">
        <v>3</v>
      </c>
      <c r="F2" s="7" t="s">
        <v>4</v>
      </c>
      <c r="G2" s="7" t="s">
        <v>5</v>
      </c>
      <c r="H2" s="3"/>
      <c r="I2" s="18"/>
    </row>
    <row r="3" spans="2:9" s="19" customFormat="1" ht="119.25" customHeight="1">
      <c r="B3" s="5" t="s">
        <v>6</v>
      </c>
      <c r="C3" s="8" t="s">
        <v>7</v>
      </c>
      <c r="D3" s="8" t="s">
        <v>8</v>
      </c>
      <c r="E3" s="9">
        <v>189.5</v>
      </c>
      <c r="F3" s="10">
        <f>E3*37.5*1.2</f>
        <v>8527.5</v>
      </c>
      <c r="G3" s="10">
        <f>E3*37.5</f>
        <v>7106.25</v>
      </c>
      <c r="H3" s="3"/>
      <c r="I3" s="18"/>
    </row>
    <row r="4" spans="2:9" s="19" customFormat="1" ht="120" customHeight="1">
      <c r="B4" s="5" t="s">
        <v>9</v>
      </c>
      <c r="C4" s="8" t="s">
        <v>10</v>
      </c>
      <c r="D4" s="8" t="s">
        <v>11</v>
      </c>
      <c r="E4" s="9">
        <v>241.5</v>
      </c>
      <c r="F4" s="10">
        <f aca="true" t="shared" si="0" ref="F4:F10">E4*37.5*1.2</f>
        <v>10867.5</v>
      </c>
      <c r="G4" s="10">
        <f aca="true" t="shared" si="1" ref="G4:G10">E4*37.5</f>
        <v>9056.25</v>
      </c>
      <c r="H4" s="3"/>
      <c r="I4" s="18"/>
    </row>
    <row r="5" spans="2:9" s="19" customFormat="1" ht="128.25" customHeight="1">
      <c r="B5" s="5" t="s">
        <v>12</v>
      </c>
      <c r="C5" s="8" t="s">
        <v>13</v>
      </c>
      <c r="D5" s="8" t="s">
        <v>14</v>
      </c>
      <c r="E5" s="9">
        <v>93.5</v>
      </c>
      <c r="F5" s="10">
        <f t="shared" si="0"/>
        <v>4207.5</v>
      </c>
      <c r="G5" s="10">
        <f t="shared" si="1"/>
        <v>3506.25</v>
      </c>
      <c r="H5" s="3"/>
      <c r="I5" s="18"/>
    </row>
    <row r="6" spans="2:9" s="19" customFormat="1" ht="108" customHeight="1">
      <c r="B6" s="5" t="s">
        <v>15</v>
      </c>
      <c r="C6" s="8" t="s">
        <v>16</v>
      </c>
      <c r="D6" s="8" t="s">
        <v>17</v>
      </c>
      <c r="E6" s="9">
        <v>292</v>
      </c>
      <c r="F6" s="10">
        <f t="shared" si="0"/>
        <v>13140</v>
      </c>
      <c r="G6" s="10">
        <f t="shared" si="1"/>
        <v>10950</v>
      </c>
      <c r="H6" s="3"/>
      <c r="I6" s="18"/>
    </row>
    <row r="7" spans="2:9" s="19" customFormat="1" ht="117.75" customHeight="1">
      <c r="B7" s="5" t="s">
        <v>18</v>
      </c>
      <c r="C7" s="8" t="s">
        <v>19</v>
      </c>
      <c r="D7" s="8" t="s">
        <v>20</v>
      </c>
      <c r="E7" s="9">
        <v>64.5</v>
      </c>
      <c r="F7" s="10">
        <f t="shared" si="0"/>
        <v>2902.5</v>
      </c>
      <c r="G7" s="10">
        <f t="shared" si="1"/>
        <v>2418.75</v>
      </c>
      <c r="H7" s="3"/>
      <c r="I7" s="18"/>
    </row>
    <row r="8" spans="2:9" s="19" customFormat="1" ht="112.5" customHeight="1">
      <c r="B8" s="5" t="s">
        <v>21</v>
      </c>
      <c r="C8" s="8" t="s">
        <v>22</v>
      </c>
      <c r="D8" s="8" t="s">
        <v>23</v>
      </c>
      <c r="E8" s="9">
        <v>79</v>
      </c>
      <c r="F8" s="10">
        <f t="shared" si="0"/>
        <v>3555</v>
      </c>
      <c r="G8" s="10">
        <f t="shared" si="1"/>
        <v>2962.5</v>
      </c>
      <c r="H8" s="3"/>
      <c r="I8" s="18"/>
    </row>
    <row r="9" spans="2:9" s="19" customFormat="1" ht="128.25" customHeight="1">
      <c r="B9" s="5" t="s">
        <v>24</v>
      </c>
      <c r="C9" s="8" t="s">
        <v>25</v>
      </c>
      <c r="D9" s="8" t="s">
        <v>26</v>
      </c>
      <c r="E9" s="9">
        <v>73</v>
      </c>
      <c r="F9" s="10">
        <f t="shared" si="0"/>
        <v>3285</v>
      </c>
      <c r="G9" s="10">
        <f t="shared" si="1"/>
        <v>2737.5</v>
      </c>
      <c r="H9" s="3"/>
      <c r="I9" s="18"/>
    </row>
    <row r="10" spans="2:9" s="19" customFormat="1" ht="108" customHeight="1">
      <c r="B10" s="5" t="s">
        <v>27</v>
      </c>
      <c r="C10" s="8" t="s">
        <v>28</v>
      </c>
      <c r="D10" s="8" t="s">
        <v>29</v>
      </c>
      <c r="E10" s="9">
        <v>108</v>
      </c>
      <c r="F10" s="10">
        <f t="shared" si="0"/>
        <v>4860</v>
      </c>
      <c r="G10" s="10">
        <f t="shared" si="1"/>
        <v>4050</v>
      </c>
      <c r="H10" s="3"/>
      <c r="I10" s="18"/>
    </row>
    <row r="11" spans="2:9" s="19" customFormat="1" ht="106.5" customHeight="1">
      <c r="B11" s="5" t="s">
        <v>30</v>
      </c>
      <c r="C11" s="8" t="s">
        <v>31</v>
      </c>
      <c r="D11" s="8" t="s">
        <v>32</v>
      </c>
      <c r="E11" s="9">
        <v>341</v>
      </c>
      <c r="F11" s="10">
        <f>E11*37.5*1.2</f>
        <v>15345</v>
      </c>
      <c r="G11" s="10">
        <f>E11*37.5</f>
        <v>12787.5</v>
      </c>
      <c r="H11" s="3"/>
      <c r="I11" s="18"/>
    </row>
    <row r="12" spans="1:9" s="19" customFormat="1" ht="132.75" customHeight="1">
      <c r="A12" s="20"/>
      <c r="B12" s="5" t="s">
        <v>33</v>
      </c>
      <c r="C12" s="8" t="s">
        <v>34</v>
      </c>
      <c r="D12" s="8" t="s">
        <v>35</v>
      </c>
      <c r="E12" s="11">
        <v>40.5</v>
      </c>
      <c r="F12" s="10">
        <f aca="true" t="shared" si="2" ref="F12:F18">E12*37.5*1.2</f>
        <v>1822.5</v>
      </c>
      <c r="G12" s="10">
        <f aca="true" t="shared" si="3" ref="G12:G18">E12*37.5</f>
        <v>1518.75</v>
      </c>
      <c r="H12" s="3"/>
      <c r="I12" s="18"/>
    </row>
    <row r="13" spans="1:9" s="19" customFormat="1" ht="120" customHeight="1">
      <c r="A13" s="20"/>
      <c r="B13" s="12" t="s">
        <v>36</v>
      </c>
      <c r="C13" s="13" t="s">
        <v>37</v>
      </c>
      <c r="D13" s="13" t="s">
        <v>38</v>
      </c>
      <c r="E13" s="11">
        <v>62.5</v>
      </c>
      <c r="F13" s="10">
        <f t="shared" si="2"/>
        <v>2812.5</v>
      </c>
      <c r="G13" s="10">
        <f t="shared" si="3"/>
        <v>2343.75</v>
      </c>
      <c r="H13" s="3"/>
      <c r="I13" s="18"/>
    </row>
    <row r="14" spans="2:9" s="19" customFormat="1" ht="117.75" customHeight="1">
      <c r="B14" s="5" t="s">
        <v>39</v>
      </c>
      <c r="C14" s="8" t="s">
        <v>40</v>
      </c>
      <c r="D14" s="8" t="s">
        <v>41</v>
      </c>
      <c r="E14" s="9">
        <v>75</v>
      </c>
      <c r="F14" s="10">
        <f t="shared" si="2"/>
        <v>3375</v>
      </c>
      <c r="G14" s="10">
        <f t="shared" si="3"/>
        <v>2812.5</v>
      </c>
      <c r="H14" s="14"/>
      <c r="I14" s="18"/>
    </row>
    <row r="15" spans="2:9" s="19" customFormat="1" ht="103.5" customHeight="1">
      <c r="B15" s="5" t="s">
        <v>42</v>
      </c>
      <c r="C15" s="8" t="s">
        <v>43</v>
      </c>
      <c r="D15" s="8" t="s">
        <v>44</v>
      </c>
      <c r="E15" s="9">
        <v>132</v>
      </c>
      <c r="F15" s="10">
        <f t="shared" si="2"/>
        <v>5940</v>
      </c>
      <c r="G15" s="10">
        <f t="shared" si="3"/>
        <v>4950</v>
      </c>
      <c r="H15" s="14"/>
      <c r="I15" s="18"/>
    </row>
    <row r="16" spans="2:9" s="19" customFormat="1" ht="122.25" customHeight="1">
      <c r="B16" s="5" t="s">
        <v>45</v>
      </c>
      <c r="C16" s="8" t="s">
        <v>46</v>
      </c>
      <c r="D16" s="8" t="s">
        <v>47</v>
      </c>
      <c r="E16" s="9">
        <v>112.5</v>
      </c>
      <c r="F16" s="10">
        <f t="shared" si="2"/>
        <v>5062.5</v>
      </c>
      <c r="G16" s="10">
        <f t="shared" si="3"/>
        <v>4218.75</v>
      </c>
      <c r="H16" s="14"/>
      <c r="I16" s="18"/>
    </row>
    <row r="17" spans="2:9" s="19" customFormat="1" ht="101.25" customHeight="1">
      <c r="B17" s="5" t="s">
        <v>48</v>
      </c>
      <c r="C17" s="8" t="s">
        <v>49</v>
      </c>
      <c r="D17" s="8" t="s">
        <v>50</v>
      </c>
      <c r="E17" s="9">
        <v>213</v>
      </c>
      <c r="F17" s="10">
        <f t="shared" si="2"/>
        <v>9585</v>
      </c>
      <c r="G17" s="10">
        <f t="shared" si="3"/>
        <v>7987.5</v>
      </c>
      <c r="H17" s="14"/>
      <c r="I17" s="18"/>
    </row>
    <row r="18" spans="2:9" s="19" customFormat="1" ht="121.5" customHeight="1">
      <c r="B18" s="5" t="s">
        <v>51</v>
      </c>
      <c r="C18" s="8" t="s">
        <v>52</v>
      </c>
      <c r="D18" s="8" t="s">
        <v>53</v>
      </c>
      <c r="E18" s="9">
        <v>103</v>
      </c>
      <c r="F18" s="10">
        <f t="shared" si="2"/>
        <v>4635</v>
      </c>
      <c r="G18" s="10">
        <f t="shared" si="3"/>
        <v>3862.5</v>
      </c>
      <c r="H18" s="14"/>
      <c r="I18" s="18"/>
    </row>
    <row r="19" spans="2:9" s="19" customFormat="1" ht="122.25" customHeight="1">
      <c r="B19" s="5" t="s">
        <v>54</v>
      </c>
      <c r="C19" s="8" t="s">
        <v>55</v>
      </c>
      <c r="D19" s="8" t="s">
        <v>56</v>
      </c>
      <c r="E19" s="9">
        <v>88.5</v>
      </c>
      <c r="F19" s="15">
        <f>E19*37.5*1.2</f>
        <v>3982.5</v>
      </c>
      <c r="G19" s="10">
        <f>E19*37.5</f>
        <v>3318.75</v>
      </c>
      <c r="H19" s="14"/>
      <c r="I19" s="18"/>
    </row>
    <row r="20" spans="1:9" s="19" customFormat="1" ht="108" customHeight="1">
      <c r="A20" s="20"/>
      <c r="B20" s="5" t="s">
        <v>57</v>
      </c>
      <c r="C20" s="8" t="s">
        <v>58</v>
      </c>
      <c r="D20" s="8" t="s">
        <v>59</v>
      </c>
      <c r="E20" s="11">
        <v>166.5</v>
      </c>
      <c r="F20" s="15">
        <f aca="true" t="shared" si="4" ref="F20:F26">E20*37.5*1.2</f>
        <v>7492.5</v>
      </c>
      <c r="G20" s="10">
        <f aca="true" t="shared" si="5" ref="G20:G26">E20*37.5</f>
        <v>6243.75</v>
      </c>
      <c r="H20" s="3"/>
      <c r="I20" s="18"/>
    </row>
    <row r="21" spans="1:9" s="19" customFormat="1" ht="124.5" customHeight="1">
      <c r="A21" s="20"/>
      <c r="B21" s="5" t="s">
        <v>60</v>
      </c>
      <c r="C21" s="8" t="s">
        <v>61</v>
      </c>
      <c r="D21" s="8" t="s">
        <v>62</v>
      </c>
      <c r="E21" s="11">
        <v>267</v>
      </c>
      <c r="F21" s="15">
        <f t="shared" si="4"/>
        <v>12015</v>
      </c>
      <c r="G21" s="10">
        <f t="shared" si="5"/>
        <v>10012.5</v>
      </c>
      <c r="H21" s="3"/>
      <c r="I21" s="18"/>
    </row>
    <row r="22" spans="1:9" s="19" customFormat="1" ht="113.25" customHeight="1">
      <c r="A22" s="20"/>
      <c r="B22" s="5" t="s">
        <v>63</v>
      </c>
      <c r="C22" s="8" t="s">
        <v>64</v>
      </c>
      <c r="D22" s="8" t="s">
        <v>65</v>
      </c>
      <c r="E22" s="11">
        <v>364</v>
      </c>
      <c r="F22" s="15">
        <f t="shared" si="4"/>
        <v>16380</v>
      </c>
      <c r="G22" s="10">
        <f t="shared" si="5"/>
        <v>13650</v>
      </c>
      <c r="H22" s="3"/>
      <c r="I22" s="18"/>
    </row>
    <row r="23" spans="1:9" s="19" customFormat="1" ht="127.5" customHeight="1">
      <c r="A23" s="20"/>
      <c r="B23" s="5" t="s">
        <v>66</v>
      </c>
      <c r="C23" s="8" t="s">
        <v>67</v>
      </c>
      <c r="D23" s="8" t="s">
        <v>68</v>
      </c>
      <c r="E23" s="11">
        <v>67.5</v>
      </c>
      <c r="F23" s="15">
        <f t="shared" si="4"/>
        <v>3037.5</v>
      </c>
      <c r="G23" s="10">
        <f t="shared" si="5"/>
        <v>2531.25</v>
      </c>
      <c r="H23" s="3"/>
      <c r="I23" s="18"/>
    </row>
    <row r="24" spans="1:9" s="19" customFormat="1" ht="116.25" customHeight="1">
      <c r="A24" s="20"/>
      <c r="B24" s="5" t="s">
        <v>69</v>
      </c>
      <c r="C24" s="8" t="s">
        <v>70</v>
      </c>
      <c r="D24" s="8" t="s">
        <v>71</v>
      </c>
      <c r="E24" s="11">
        <v>114.5</v>
      </c>
      <c r="F24" s="15">
        <f t="shared" si="4"/>
        <v>5152.5</v>
      </c>
      <c r="G24" s="10">
        <f t="shared" si="5"/>
        <v>4293.75</v>
      </c>
      <c r="H24" s="3"/>
      <c r="I24" s="18"/>
    </row>
    <row r="25" spans="1:9" s="19" customFormat="1" ht="116.25" customHeight="1">
      <c r="A25" s="20"/>
      <c r="B25" s="5" t="s">
        <v>72</v>
      </c>
      <c r="C25" s="8" t="s">
        <v>73</v>
      </c>
      <c r="D25" s="8" t="s">
        <v>74</v>
      </c>
      <c r="E25" s="11">
        <v>68.5</v>
      </c>
      <c r="F25" s="15">
        <f t="shared" si="4"/>
        <v>3082.5</v>
      </c>
      <c r="G25" s="10">
        <f t="shared" si="5"/>
        <v>2568.75</v>
      </c>
      <c r="H25" s="3"/>
      <c r="I25" s="18"/>
    </row>
    <row r="26" spans="1:9" s="19" customFormat="1" ht="116.25" customHeight="1">
      <c r="A26" s="20"/>
      <c r="B26" s="5" t="s">
        <v>75</v>
      </c>
      <c r="C26" s="8" t="s">
        <v>76</v>
      </c>
      <c r="D26" s="8" t="s">
        <v>77</v>
      </c>
      <c r="E26" s="11">
        <v>101</v>
      </c>
      <c r="F26" s="15">
        <f t="shared" si="4"/>
        <v>4545</v>
      </c>
      <c r="G26" s="10">
        <f t="shared" si="5"/>
        <v>3787.5</v>
      </c>
      <c r="H26" s="3"/>
      <c r="I26" s="18"/>
    </row>
    <row r="27" spans="1:9" s="19" customFormat="1" ht="102.75" customHeight="1">
      <c r="A27" s="20"/>
      <c r="B27" s="12" t="s">
        <v>78</v>
      </c>
      <c r="C27" s="13" t="s">
        <v>79</v>
      </c>
      <c r="D27" s="13" t="s">
        <v>80</v>
      </c>
      <c r="E27" s="11">
        <v>332</v>
      </c>
      <c r="F27" s="10">
        <f>E27*37.5*1.2</f>
        <v>14940</v>
      </c>
      <c r="G27" s="10">
        <f>E27*37.5</f>
        <v>12450</v>
      </c>
      <c r="H27" s="14"/>
      <c r="I27" s="18"/>
    </row>
    <row r="28" spans="2:9" s="19" customFormat="1" ht="126.75" customHeight="1">
      <c r="B28" s="5" t="s">
        <v>81</v>
      </c>
      <c r="C28" s="8" t="s">
        <v>82</v>
      </c>
      <c r="D28" s="8" t="s">
        <v>83</v>
      </c>
      <c r="E28" s="9">
        <v>117.5</v>
      </c>
      <c r="F28" s="10">
        <f aca="true" t="shared" si="6" ref="F28:F34">E28*37.5*1.2</f>
        <v>5287.5</v>
      </c>
      <c r="G28" s="10">
        <f aca="true" t="shared" si="7" ref="G28:G34">E28*37.5</f>
        <v>4406.25</v>
      </c>
      <c r="H28" s="3"/>
      <c r="I28" s="18"/>
    </row>
    <row r="29" spans="2:9" s="19" customFormat="1" ht="111" customHeight="1">
      <c r="B29" s="5" t="s">
        <v>84</v>
      </c>
      <c r="C29" s="8" t="s">
        <v>85</v>
      </c>
      <c r="D29" s="8" t="s">
        <v>86</v>
      </c>
      <c r="E29" s="9">
        <v>218.5</v>
      </c>
      <c r="F29" s="10">
        <f t="shared" si="6"/>
        <v>9832.5</v>
      </c>
      <c r="G29" s="10">
        <f t="shared" si="7"/>
        <v>8193.75</v>
      </c>
      <c r="H29" s="3"/>
      <c r="I29" s="18"/>
    </row>
    <row r="30" spans="2:9" s="19" customFormat="1" ht="123" customHeight="1">
      <c r="B30" s="5" t="s">
        <v>87</v>
      </c>
      <c r="C30" s="8" t="s">
        <v>88</v>
      </c>
      <c r="D30" s="8" t="s">
        <v>89</v>
      </c>
      <c r="E30" s="9">
        <v>88.5</v>
      </c>
      <c r="F30" s="10">
        <f t="shared" si="6"/>
        <v>3982.5</v>
      </c>
      <c r="G30" s="10">
        <f t="shared" si="7"/>
        <v>3318.75</v>
      </c>
      <c r="H30" s="3"/>
      <c r="I30" s="18"/>
    </row>
    <row r="31" spans="2:9" s="19" customFormat="1" ht="119.25" customHeight="1">
      <c r="B31" s="5" t="s">
        <v>90</v>
      </c>
      <c r="C31" s="8" t="s">
        <v>91</v>
      </c>
      <c r="D31" s="8" t="s">
        <v>59</v>
      </c>
      <c r="E31" s="9">
        <v>187</v>
      </c>
      <c r="F31" s="10">
        <f t="shared" si="6"/>
        <v>8415</v>
      </c>
      <c r="G31" s="10">
        <f t="shared" si="7"/>
        <v>7012.5</v>
      </c>
      <c r="H31" s="3"/>
      <c r="I31" s="18"/>
    </row>
    <row r="32" spans="2:9" s="19" customFormat="1" ht="125.25" customHeight="1">
      <c r="B32" s="5" t="s">
        <v>92</v>
      </c>
      <c r="C32" s="8" t="s">
        <v>93</v>
      </c>
      <c r="D32" s="8" t="s">
        <v>94</v>
      </c>
      <c r="E32" s="9">
        <v>109</v>
      </c>
      <c r="F32" s="10">
        <f t="shared" si="6"/>
        <v>4905</v>
      </c>
      <c r="G32" s="10">
        <f t="shared" si="7"/>
        <v>4087.5</v>
      </c>
      <c r="H32" s="3"/>
      <c r="I32" s="18"/>
    </row>
    <row r="33" spans="2:9" s="19" customFormat="1" ht="128.25" customHeight="1">
      <c r="B33" s="5" t="s">
        <v>95</v>
      </c>
      <c r="C33" s="8" t="s">
        <v>96</v>
      </c>
      <c r="D33" s="8" t="s">
        <v>97</v>
      </c>
      <c r="E33" s="9">
        <v>130</v>
      </c>
      <c r="F33" s="10">
        <f t="shared" si="6"/>
        <v>5850</v>
      </c>
      <c r="G33" s="10">
        <f t="shared" si="7"/>
        <v>4875</v>
      </c>
      <c r="H33" s="3"/>
      <c r="I33" s="18"/>
    </row>
    <row r="34" spans="2:9" s="19" customFormat="1" ht="105.75" customHeight="1">
      <c r="B34" s="5" t="s">
        <v>98</v>
      </c>
      <c r="C34" s="8" t="s">
        <v>99</v>
      </c>
      <c r="D34" s="8" t="s">
        <v>100</v>
      </c>
      <c r="E34" s="9">
        <v>395</v>
      </c>
      <c r="F34" s="10">
        <f t="shared" si="6"/>
        <v>17775</v>
      </c>
      <c r="G34" s="10">
        <f t="shared" si="7"/>
        <v>14812.5</v>
      </c>
      <c r="H34" s="3"/>
      <c r="I34" s="18"/>
    </row>
    <row r="35" spans="1:9" s="19" customFormat="1" ht="117.75" customHeight="1">
      <c r="A35" s="20"/>
      <c r="B35" s="5" t="s">
        <v>101</v>
      </c>
      <c r="C35" s="8" t="s">
        <v>102</v>
      </c>
      <c r="D35" s="8" t="s">
        <v>103</v>
      </c>
      <c r="E35" s="9">
        <v>130</v>
      </c>
      <c r="F35" s="10">
        <f>E35*37.5*1.2</f>
        <v>5850</v>
      </c>
      <c r="G35" s="10">
        <f>E35*37.5</f>
        <v>4875</v>
      </c>
      <c r="H35" s="16"/>
      <c r="I35" s="18"/>
    </row>
    <row r="36" spans="2:9" s="19" customFormat="1" ht="117.75" customHeight="1">
      <c r="B36" s="5" t="s">
        <v>104</v>
      </c>
      <c r="C36" s="8" t="s">
        <v>105</v>
      </c>
      <c r="D36" s="8" t="s">
        <v>106</v>
      </c>
      <c r="E36" s="9">
        <v>183</v>
      </c>
      <c r="F36" s="10">
        <f>E36*37.5*1.2</f>
        <v>8235</v>
      </c>
      <c r="G36" s="10">
        <f>E36*37.5</f>
        <v>6862.5</v>
      </c>
      <c r="H36" s="3"/>
      <c r="I36" s="18"/>
    </row>
    <row r="37" spans="2:9" s="19" customFormat="1" ht="119.25" customHeight="1">
      <c r="B37" s="5" t="s">
        <v>107</v>
      </c>
      <c r="C37" s="22" t="s">
        <v>108</v>
      </c>
      <c r="D37" s="8" t="s">
        <v>109</v>
      </c>
      <c r="E37" s="25">
        <v>430</v>
      </c>
      <c r="F37" s="28">
        <f>E37*37.5*1.2</f>
        <v>19350</v>
      </c>
      <c r="G37" s="28">
        <f>E37*37.5</f>
        <v>16125</v>
      </c>
      <c r="H37" s="3"/>
      <c r="I37" s="18"/>
    </row>
    <row r="38" spans="2:9" s="19" customFormat="1" ht="119.25" customHeight="1">
      <c r="B38" s="5" t="s">
        <v>110</v>
      </c>
      <c r="C38" s="23"/>
      <c r="D38" s="8" t="s">
        <v>111</v>
      </c>
      <c r="E38" s="26"/>
      <c r="F38" s="29"/>
      <c r="G38" s="29"/>
      <c r="H38" s="3"/>
      <c r="I38" s="18"/>
    </row>
    <row r="39" spans="2:9" s="19" customFormat="1" ht="119.25" customHeight="1">
      <c r="B39" s="5" t="s">
        <v>112</v>
      </c>
      <c r="C39" s="24"/>
      <c r="D39" s="8" t="s">
        <v>113</v>
      </c>
      <c r="E39" s="27"/>
      <c r="F39" s="30"/>
      <c r="G39" s="30"/>
      <c r="H39" s="3"/>
      <c r="I39" s="18"/>
    </row>
    <row r="40" spans="2:9" s="19" customFormat="1" ht="119.25" customHeight="1">
      <c r="B40" s="5" t="s">
        <v>114</v>
      </c>
      <c r="C40" s="22" t="s">
        <v>115</v>
      </c>
      <c r="D40" s="8" t="s">
        <v>116</v>
      </c>
      <c r="E40" s="25">
        <v>450</v>
      </c>
      <c r="F40" s="28">
        <f>E40*37.5*1.2</f>
        <v>20250</v>
      </c>
      <c r="G40" s="28">
        <f>E40*37.5</f>
        <v>16875</v>
      </c>
      <c r="H40" s="3"/>
      <c r="I40" s="18"/>
    </row>
    <row r="41" spans="2:9" s="19" customFormat="1" ht="119.25" customHeight="1">
      <c r="B41" s="5" t="s">
        <v>117</v>
      </c>
      <c r="C41" s="23"/>
      <c r="D41" s="8" t="s">
        <v>118</v>
      </c>
      <c r="E41" s="26"/>
      <c r="F41" s="29"/>
      <c r="G41" s="29"/>
      <c r="H41" s="3"/>
      <c r="I41" s="18"/>
    </row>
    <row r="42" spans="2:9" s="19" customFormat="1" ht="119.25" customHeight="1">
      <c r="B42" s="5" t="s">
        <v>119</v>
      </c>
      <c r="C42" s="24"/>
      <c r="D42" s="8" t="s">
        <v>120</v>
      </c>
      <c r="E42" s="27"/>
      <c r="F42" s="30"/>
      <c r="G42" s="30"/>
      <c r="H42" s="3"/>
      <c r="I42" s="18"/>
    </row>
    <row r="43" spans="2:9" s="19" customFormat="1" ht="120.75" customHeight="1">
      <c r="B43" s="5" t="s">
        <v>121</v>
      </c>
      <c r="C43" s="22" t="s">
        <v>122</v>
      </c>
      <c r="D43" s="8" t="s">
        <v>123</v>
      </c>
      <c r="E43" s="25">
        <v>220</v>
      </c>
      <c r="F43" s="28">
        <f>E43*37.5*1.2</f>
        <v>9900</v>
      </c>
      <c r="G43" s="28">
        <f>E43*37.5</f>
        <v>8250</v>
      </c>
      <c r="H43" s="3"/>
      <c r="I43" s="18"/>
    </row>
    <row r="44" spans="2:9" s="19" customFormat="1" ht="110.25" customHeight="1">
      <c r="B44" s="5" t="s">
        <v>124</v>
      </c>
      <c r="C44" s="24"/>
      <c r="D44" s="8" t="s">
        <v>71</v>
      </c>
      <c r="E44" s="27"/>
      <c r="F44" s="30"/>
      <c r="G44" s="30"/>
      <c r="H44" s="3"/>
      <c r="I44" s="18"/>
    </row>
    <row r="45" spans="2:9" s="19" customFormat="1" ht="110.25" customHeight="1">
      <c r="B45" s="5" t="s">
        <v>125</v>
      </c>
      <c r="C45" s="22" t="s">
        <v>126</v>
      </c>
      <c r="D45" s="8" t="s">
        <v>127</v>
      </c>
      <c r="E45" s="25">
        <v>145</v>
      </c>
      <c r="F45" s="28">
        <f>E45*37.5*1.2</f>
        <v>6525</v>
      </c>
      <c r="G45" s="28">
        <f aca="true" t="shared" si="8" ref="G45:G51">E45*37.5</f>
        <v>5437.5</v>
      </c>
      <c r="H45" s="3"/>
      <c r="I45" s="18"/>
    </row>
    <row r="46" spans="2:9" s="19" customFormat="1" ht="104.25" customHeight="1">
      <c r="B46" s="5" t="s">
        <v>128</v>
      </c>
      <c r="C46" s="24"/>
      <c r="D46" s="8" t="s">
        <v>129</v>
      </c>
      <c r="E46" s="27"/>
      <c r="F46" s="30"/>
      <c r="G46" s="30"/>
      <c r="H46" s="3"/>
      <c r="I46" s="18"/>
    </row>
    <row r="47" spans="2:9" s="19" customFormat="1" ht="107.25" customHeight="1">
      <c r="B47" s="5" t="s">
        <v>130</v>
      </c>
      <c r="C47" s="22" t="s">
        <v>131</v>
      </c>
      <c r="D47" s="8" t="s">
        <v>132</v>
      </c>
      <c r="E47" s="25">
        <v>1250</v>
      </c>
      <c r="F47" s="28">
        <f>E47*37.5*1.2</f>
        <v>56250</v>
      </c>
      <c r="G47" s="28">
        <f t="shared" si="8"/>
        <v>46875</v>
      </c>
      <c r="H47" s="3"/>
      <c r="I47" s="18"/>
    </row>
    <row r="48" spans="2:9" s="19" customFormat="1" ht="99" customHeight="1">
      <c r="B48" s="5" t="s">
        <v>133</v>
      </c>
      <c r="C48" s="23"/>
      <c r="D48" s="8" t="s">
        <v>134</v>
      </c>
      <c r="E48" s="26"/>
      <c r="F48" s="29"/>
      <c r="G48" s="29"/>
      <c r="H48" s="3"/>
      <c r="I48" s="18"/>
    </row>
    <row r="49" spans="2:9" s="19" customFormat="1" ht="103.5" customHeight="1">
      <c r="B49" s="5" t="s">
        <v>135</v>
      </c>
      <c r="C49" s="24"/>
      <c r="D49" s="8" t="s">
        <v>136</v>
      </c>
      <c r="E49" s="27"/>
      <c r="F49" s="30"/>
      <c r="G49" s="30"/>
      <c r="H49" s="3"/>
      <c r="I49" s="18"/>
    </row>
    <row r="50" spans="2:9" s="19" customFormat="1" ht="101.25" customHeight="1">
      <c r="B50" s="5" t="s">
        <v>137</v>
      </c>
      <c r="C50" s="8" t="s">
        <v>138</v>
      </c>
      <c r="D50" s="8" t="s">
        <v>139</v>
      </c>
      <c r="E50" s="9">
        <v>147</v>
      </c>
      <c r="F50" s="10">
        <f>E50*37.5*1.2</f>
        <v>6615</v>
      </c>
      <c r="G50" s="10">
        <f t="shared" si="8"/>
        <v>5512.5</v>
      </c>
      <c r="H50" s="3"/>
      <c r="I50" s="18"/>
    </row>
    <row r="51" spans="2:9" s="19" customFormat="1" ht="100.5" customHeight="1">
      <c r="B51" s="5" t="s">
        <v>140</v>
      </c>
      <c r="C51" s="8" t="s">
        <v>141</v>
      </c>
      <c r="D51" s="8" t="s">
        <v>142</v>
      </c>
      <c r="E51" s="9">
        <v>228</v>
      </c>
      <c r="F51" s="10">
        <f>E51*37.5*1.2</f>
        <v>10260</v>
      </c>
      <c r="G51" s="10">
        <f t="shared" si="8"/>
        <v>8550</v>
      </c>
      <c r="H51" s="3"/>
      <c r="I51" s="18"/>
    </row>
    <row r="52" spans="1:9" s="19" customFormat="1" ht="153.75" customHeight="1">
      <c r="A52" s="20"/>
      <c r="B52" s="5"/>
      <c r="C52" s="8" t="s">
        <v>143</v>
      </c>
      <c r="D52" s="8" t="s">
        <v>144</v>
      </c>
      <c r="E52" s="9">
        <v>387</v>
      </c>
      <c r="F52" s="31">
        <v>14500</v>
      </c>
      <c r="G52" s="32"/>
      <c r="H52" s="16"/>
      <c r="I52" s="18"/>
    </row>
    <row r="53" spans="1:9" s="19" customFormat="1" ht="69.75" customHeight="1">
      <c r="A53" s="33"/>
      <c r="B53" s="5"/>
      <c r="C53" s="8" t="s">
        <v>145</v>
      </c>
      <c r="D53" s="8" t="s">
        <v>146</v>
      </c>
      <c r="E53" s="9">
        <v>101</v>
      </c>
      <c r="F53" s="31">
        <v>3800</v>
      </c>
      <c r="G53" s="32"/>
      <c r="H53" s="3"/>
      <c r="I53" s="18"/>
    </row>
    <row r="54" spans="1:9" s="19" customFormat="1" ht="69.75" customHeight="1">
      <c r="A54" s="34"/>
      <c r="B54" s="5"/>
      <c r="C54" s="8" t="s">
        <v>147</v>
      </c>
      <c r="D54" s="8" t="s">
        <v>148</v>
      </c>
      <c r="E54" s="9">
        <v>94</v>
      </c>
      <c r="F54" s="31">
        <v>3500</v>
      </c>
      <c r="G54" s="32"/>
      <c r="H54" s="3"/>
      <c r="I54" s="18"/>
    </row>
    <row r="55" spans="1:9" s="19" customFormat="1" ht="84.75" customHeight="1">
      <c r="A55" s="17"/>
      <c r="B55" s="1"/>
      <c r="C55" s="1"/>
      <c r="D55" s="2"/>
      <c r="E55" s="3"/>
      <c r="F55" s="4"/>
      <c r="G55" s="4"/>
      <c r="H55" s="3"/>
      <c r="I55" s="18"/>
    </row>
    <row r="56" spans="2:9" s="19" customFormat="1" ht="26.25" customHeight="1">
      <c r="B56" s="5" t="s">
        <v>0</v>
      </c>
      <c r="C56" s="5" t="s">
        <v>1</v>
      </c>
      <c r="D56" s="5" t="s">
        <v>2</v>
      </c>
      <c r="E56" s="6" t="s">
        <v>3</v>
      </c>
      <c r="F56" s="7" t="s">
        <v>4</v>
      </c>
      <c r="G56" s="7" t="s">
        <v>5</v>
      </c>
      <c r="H56" s="3"/>
      <c r="I56" s="18"/>
    </row>
    <row r="57" spans="2:9" s="19" customFormat="1" ht="116.25" customHeight="1">
      <c r="B57" s="5" t="s">
        <v>149</v>
      </c>
      <c r="C57" s="8" t="s">
        <v>150</v>
      </c>
      <c r="D57" s="8" t="s">
        <v>151</v>
      </c>
      <c r="E57" s="9">
        <v>35</v>
      </c>
      <c r="F57" s="10">
        <f>E57*37.5*1.2</f>
        <v>1575</v>
      </c>
      <c r="G57" s="10">
        <f>E57*37.5</f>
        <v>1312.5</v>
      </c>
      <c r="H57" s="14"/>
      <c r="I57" s="18"/>
    </row>
    <row r="58" spans="2:9" s="19" customFormat="1" ht="120.75" customHeight="1">
      <c r="B58" s="5" t="s">
        <v>149</v>
      </c>
      <c r="C58" s="8" t="s">
        <v>152</v>
      </c>
      <c r="D58" s="8" t="s">
        <v>151</v>
      </c>
      <c r="E58" s="9">
        <v>35</v>
      </c>
      <c r="F58" s="10">
        <f aca="true" t="shared" si="9" ref="F58:F69">E58*37.5*1.2</f>
        <v>1575</v>
      </c>
      <c r="G58" s="10">
        <f aca="true" t="shared" si="10" ref="G58:G69">E58*37.5</f>
        <v>1312.5</v>
      </c>
      <c r="H58" s="14"/>
      <c r="I58" s="18"/>
    </row>
    <row r="59" spans="2:9" s="19" customFormat="1" ht="123.75" customHeight="1">
      <c r="B59" s="5" t="s">
        <v>149</v>
      </c>
      <c r="C59" s="8" t="s">
        <v>153</v>
      </c>
      <c r="D59" s="8" t="s">
        <v>151</v>
      </c>
      <c r="E59" s="9">
        <v>35</v>
      </c>
      <c r="F59" s="10">
        <f t="shared" si="9"/>
        <v>1575</v>
      </c>
      <c r="G59" s="10">
        <f t="shared" si="10"/>
        <v>1312.5</v>
      </c>
      <c r="H59" s="14"/>
      <c r="I59" s="18"/>
    </row>
    <row r="60" spans="2:9" s="19" customFormat="1" ht="109.5" customHeight="1">
      <c r="B60" s="5" t="s">
        <v>154</v>
      </c>
      <c r="C60" s="8" t="s">
        <v>155</v>
      </c>
      <c r="D60" s="8" t="s">
        <v>151</v>
      </c>
      <c r="E60" s="9">
        <v>33</v>
      </c>
      <c r="F60" s="10">
        <f t="shared" si="9"/>
        <v>1485</v>
      </c>
      <c r="G60" s="10">
        <f t="shared" si="10"/>
        <v>1237.5</v>
      </c>
      <c r="H60" s="14"/>
      <c r="I60" s="18"/>
    </row>
    <row r="61" spans="1:9" s="19" customFormat="1" ht="136.5" customHeight="1">
      <c r="A61" s="21"/>
      <c r="B61" s="5" t="s">
        <v>156</v>
      </c>
      <c r="C61" s="8" t="s">
        <v>157</v>
      </c>
      <c r="D61" s="8" t="s">
        <v>158</v>
      </c>
      <c r="E61" s="9">
        <v>53</v>
      </c>
      <c r="F61" s="10">
        <f t="shared" si="9"/>
        <v>2385</v>
      </c>
      <c r="G61" s="10">
        <f t="shared" si="10"/>
        <v>1987.5</v>
      </c>
      <c r="H61" s="14"/>
      <c r="I61" s="18"/>
    </row>
    <row r="62" spans="1:9" s="19" customFormat="1" ht="136.5" customHeight="1">
      <c r="A62" s="21"/>
      <c r="B62" s="5" t="s">
        <v>156</v>
      </c>
      <c r="C62" s="8" t="s">
        <v>159</v>
      </c>
      <c r="D62" s="8" t="s">
        <v>158</v>
      </c>
      <c r="E62" s="9">
        <v>53</v>
      </c>
      <c r="F62" s="10">
        <f t="shared" si="9"/>
        <v>2385</v>
      </c>
      <c r="G62" s="10">
        <f t="shared" si="10"/>
        <v>1987.5</v>
      </c>
      <c r="H62" s="14"/>
      <c r="I62" s="18"/>
    </row>
    <row r="63" spans="2:9" s="19" customFormat="1" ht="84" customHeight="1">
      <c r="B63" s="5" t="s">
        <v>160</v>
      </c>
      <c r="C63" s="8" t="s">
        <v>161</v>
      </c>
      <c r="D63" s="8" t="s">
        <v>162</v>
      </c>
      <c r="E63" s="9">
        <v>16</v>
      </c>
      <c r="F63" s="10">
        <f t="shared" si="9"/>
        <v>720</v>
      </c>
      <c r="G63" s="10">
        <f t="shared" si="10"/>
        <v>600</v>
      </c>
      <c r="H63" s="14"/>
      <c r="I63" s="18"/>
    </row>
    <row r="64" spans="2:9" s="19" customFormat="1" ht="84" customHeight="1">
      <c r="B64" s="5" t="s">
        <v>160</v>
      </c>
      <c r="C64" s="8" t="s">
        <v>163</v>
      </c>
      <c r="D64" s="8" t="s">
        <v>162</v>
      </c>
      <c r="E64" s="9">
        <v>16</v>
      </c>
      <c r="F64" s="10">
        <f t="shared" si="9"/>
        <v>720</v>
      </c>
      <c r="G64" s="10">
        <f t="shared" si="10"/>
        <v>600</v>
      </c>
      <c r="H64" s="14"/>
      <c r="I64" s="18"/>
    </row>
    <row r="65" spans="2:9" s="19" customFormat="1" ht="93.75" customHeight="1">
      <c r="B65" s="5" t="s">
        <v>164</v>
      </c>
      <c r="C65" s="8" t="s">
        <v>165</v>
      </c>
      <c r="D65" s="8" t="s">
        <v>166</v>
      </c>
      <c r="E65" s="9">
        <v>42.9</v>
      </c>
      <c r="F65" s="10">
        <f t="shared" si="9"/>
        <v>1930.5</v>
      </c>
      <c r="G65" s="10">
        <f t="shared" si="10"/>
        <v>1608.75</v>
      </c>
      <c r="H65" s="14"/>
      <c r="I65" s="18"/>
    </row>
    <row r="66" spans="2:9" s="19" customFormat="1" ht="93.75" customHeight="1">
      <c r="B66" s="5" t="s">
        <v>167</v>
      </c>
      <c r="C66" s="8" t="s">
        <v>168</v>
      </c>
      <c r="D66" s="8" t="s">
        <v>166</v>
      </c>
      <c r="E66" s="9">
        <v>42.9</v>
      </c>
      <c r="F66" s="10">
        <f t="shared" si="9"/>
        <v>1930.5</v>
      </c>
      <c r="G66" s="10">
        <f t="shared" si="10"/>
        <v>1608.75</v>
      </c>
      <c r="H66" s="14"/>
      <c r="I66" s="18"/>
    </row>
    <row r="67" spans="2:9" s="19" customFormat="1" ht="93.75" customHeight="1">
      <c r="B67" s="5" t="s">
        <v>169</v>
      </c>
      <c r="C67" s="8" t="s">
        <v>170</v>
      </c>
      <c r="D67" s="8" t="s">
        <v>166</v>
      </c>
      <c r="E67" s="9">
        <v>60.5</v>
      </c>
      <c r="F67" s="10">
        <f t="shared" si="9"/>
        <v>2722.5</v>
      </c>
      <c r="G67" s="10">
        <f t="shared" si="10"/>
        <v>2268.75</v>
      </c>
      <c r="H67" s="14"/>
      <c r="I67" s="18"/>
    </row>
    <row r="68" spans="2:9" s="19" customFormat="1" ht="93.75" customHeight="1">
      <c r="B68" s="5" t="s">
        <v>171</v>
      </c>
      <c r="C68" s="8" t="s">
        <v>172</v>
      </c>
      <c r="D68" s="8" t="s">
        <v>166</v>
      </c>
      <c r="E68" s="9">
        <v>46.2</v>
      </c>
      <c r="F68" s="10">
        <f t="shared" si="9"/>
        <v>2079</v>
      </c>
      <c r="G68" s="10">
        <f t="shared" si="10"/>
        <v>1732.5</v>
      </c>
      <c r="H68" s="14"/>
      <c r="I68" s="18"/>
    </row>
    <row r="69" spans="2:9" s="19" customFormat="1" ht="93.75" customHeight="1">
      <c r="B69" s="5" t="s">
        <v>173</v>
      </c>
      <c r="C69" s="8" t="s">
        <v>172</v>
      </c>
      <c r="D69" s="8" t="s">
        <v>174</v>
      </c>
      <c r="E69" s="9">
        <v>15.4</v>
      </c>
      <c r="F69" s="10">
        <f t="shared" si="9"/>
        <v>693</v>
      </c>
      <c r="G69" s="10">
        <f t="shared" si="10"/>
        <v>577.5</v>
      </c>
      <c r="H69" s="14"/>
      <c r="I69" s="18"/>
    </row>
  </sheetData>
  <sheetProtection/>
  <mergeCells count="24">
    <mergeCell ref="C47:C49"/>
    <mergeCell ref="E47:E49"/>
    <mergeCell ref="F47:F49"/>
    <mergeCell ref="G47:G49"/>
    <mergeCell ref="F52:G52"/>
    <mergeCell ref="A53:A54"/>
    <mergeCell ref="F53:G53"/>
    <mergeCell ref="F54:G54"/>
    <mergeCell ref="C43:C44"/>
    <mergeCell ref="E43:E44"/>
    <mergeCell ref="F43:F44"/>
    <mergeCell ref="G43:G44"/>
    <mergeCell ref="C45:C46"/>
    <mergeCell ref="E45:E46"/>
    <mergeCell ref="F45:F46"/>
    <mergeCell ref="G45:G46"/>
    <mergeCell ref="C37:C39"/>
    <mergeCell ref="E37:E39"/>
    <mergeCell ref="F37:F39"/>
    <mergeCell ref="G37:G39"/>
    <mergeCell ref="C40:C42"/>
    <mergeCell ref="E40:E42"/>
    <mergeCell ref="F40:F42"/>
    <mergeCell ref="G40:G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2012-04-18T09:33:41Z</dcterms:modified>
  <cp:category/>
  <cp:version/>
  <cp:contentType/>
  <cp:contentStatus/>
</cp:coreProperties>
</file>