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20" windowWidth="14400" windowHeight="12345" activeTab="0"/>
  </bookViews>
  <sheets>
    <sheet name="Лист1" sheetId="1" r:id="rId1"/>
  </sheets>
  <definedNames>
    <definedName name="_xlnm.Print_Titles" localSheetId="0">'Лист1'!$1:$5</definedName>
    <definedName name="_xlnm.Print_Area" localSheetId="0">'Лист1'!$A$1:$H$508</definedName>
  </definedNames>
  <calcPr fullCalcOnLoad="1" refMode="R1C1"/>
</workbook>
</file>

<file path=xl/sharedStrings.xml><?xml version="1.0" encoding="utf-8"?>
<sst xmlns="http://schemas.openxmlformats.org/spreadsheetml/2006/main" count="570" uniqueCount="485">
  <si>
    <t>Пароконвектомат ПКА 10-1/1ПП (парогенератор, программируемый - 120 установленных программ и 360 доп.</t>
  </si>
  <si>
    <t>с автоматической мойкой, 10 уровней GN 1/1, вся нерж, без гастроемкостей)</t>
  </si>
  <si>
    <t>Пароконвектомат ПКА20-1/1ПП (парогенератор, программируемый - 120 установленных программ и 360 доп.</t>
  </si>
  <si>
    <t>с автоматической мойкой, с тележкой, 20 уровней GN 1/1, вся нерж, без гастроемкостей)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</si>
  <si>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</si>
  <si>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</si>
  <si>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</si>
  <si>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Ванна 2-х секц. ВМП-7-2-6 РН (600х500х300)</t>
  </si>
  <si>
    <t xml:space="preserve">Ванна 3-х секц. ВМП-7-3-6 РН (600х500х300) </t>
  </si>
  <si>
    <r>
      <t xml:space="preserve">Прилавок холодильный </t>
    </r>
    <r>
      <rPr>
        <b/>
        <sz val="10"/>
        <rFont val="Arial Cyr"/>
        <family val="0"/>
      </rPr>
      <t>ПВВ(Н)-70Т-01-НШ</t>
    </r>
    <r>
      <rPr>
        <sz val="10"/>
        <rFont val="Arial Cyr"/>
        <family val="2"/>
      </rPr>
      <t xml:space="preserve"> (открытый, 3 полки, подсветка,охлажд. ванна h-85мм.,1500 мм.) </t>
    </r>
  </si>
  <si>
    <r>
      <t xml:space="preserve">Прилавок-витрина холодильный </t>
    </r>
    <r>
      <rPr>
        <b/>
        <sz val="10"/>
        <rFont val="Arial Cyr"/>
        <family val="0"/>
      </rPr>
      <t>ПВВ(Н)-70Т-С-НШ</t>
    </r>
    <r>
      <rPr>
        <sz val="10"/>
        <rFont val="Arial Cyr"/>
        <family val="2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</si>
  <si>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rFont val="Arial Cyr"/>
        <family val="0"/>
      </rPr>
      <t>ПВВ(Н)-70Т-С-01-НШ</t>
    </r>
    <r>
      <rPr>
        <sz val="10"/>
        <rFont val="Arial Cyr"/>
        <family val="2"/>
      </rPr>
      <t xml:space="preserve"> с гастроёмкостями (саладэт закрыт.,1500 мм.)</t>
    </r>
  </si>
  <si>
    <r>
      <t xml:space="preserve">Электроплита 4-х конфор.ЭПК-47ЖШ (КЭТ-0,09, с духовкой,противень - 530x470x30мм.) </t>
    </r>
    <r>
      <rPr>
        <b/>
        <sz val="10"/>
        <rFont val="Arial Cyr"/>
        <family val="0"/>
      </rPr>
      <t>вся нерж.</t>
    </r>
  </si>
  <si>
    <r>
      <t>Плита эл. 4-х конфор.ЭПК-47ЖШ (700 серия) стандартная духовка 800x700x860 мм.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/лицев. нерж/ </t>
    </r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</si>
  <si>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</si>
  <si>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</si>
  <si>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</si>
  <si>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</si>
  <si>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Ванны моечные цельнотянутые (вварные), разборные,</t>
  </si>
  <si>
    <t>с полкой,вся нерж.(600 серия) глубина мойки-300 мм.</t>
  </si>
  <si>
    <t>Прилавок холодильный ПВВ(Н)-70КМ-02-НШ вся нерж. с ванной, нейтральный шкаф (1120мм)</t>
  </si>
  <si>
    <t>Прилавок холодильный ПВВ(Н)-70КМ-03-НШ вся нерж. с ванной, нейтральный шкаф (1500мм)</t>
  </si>
  <si>
    <t>Прилавок-витрина холодильный ПВВ(Н)-70КМ-С-НШ вся нерж. плоский стол (1120мм)</t>
  </si>
  <si>
    <t>Прилавок-витрина холодильный ПВВ(Н)-70КМ-С-01-НШ вся нерж. плоский стол (1500мм)</t>
  </si>
  <si>
    <t>Прилавок-витрина холодильный ПВВ(Н)-70КМ-С-02-НШ вся нерж. с гастроемкостями (1120мм)</t>
  </si>
  <si>
    <t>Прилавок-витрина холодильный ПВВ(Н)-70КМ-С-03-НШ вся нерж. с гастроемкостями (1500мм)</t>
  </si>
  <si>
    <t xml:space="preserve">  Плиты электрические </t>
  </si>
  <si>
    <t>Стол раздаточный СПМР-6-1 (600x605 мм., для чистой посуды )</t>
  </si>
  <si>
    <t>Стол раздаточный СПМР-6-5 (1050x605 мм., для чистой посуды )</t>
  </si>
  <si>
    <t>Средство моющее для МПК Neodisher Alka 220 (12 кг.)</t>
  </si>
  <si>
    <t>Полка настенная открытая ПНО-3 (1200х400х700 мм.), нерж.</t>
  </si>
  <si>
    <t>Полка настенная открытая ПНО-2 (1000х400х700 мм.), нерж.</t>
  </si>
  <si>
    <t>Полка настенная открытая ПНО-1 (800х400х700 мм.), нерж.</t>
  </si>
  <si>
    <t>Аппарат контактной обработки АКО-90П-02 (900 серия) рифленая поверхность крашен. подст.</t>
  </si>
  <si>
    <t>Машина посудомоечная МПК-1100К, 1100 тар/ч., 3 цикла, 2 дозатора (моющ. и ополаск.), 2 насоса:  для мойки и для ополаскивания</t>
  </si>
  <si>
    <t>Машина посудомоечная МПК-700К-01, 700 тар/ч., 2 цикла, один дозатор (ополаскивающего), насос для мойки.</t>
  </si>
  <si>
    <t>Корзина для тарелок 500х500х90 мм. Италия</t>
  </si>
  <si>
    <t>Прилавок холодильный ПВВ(Н)-70КМ-01-НШ (открытый,полка,подсветка, охлаждаемый стол 1500 мм.)</t>
  </si>
  <si>
    <t xml:space="preserve">Зонт приточно-вытяжной 3ПВ-900-1,5-П  (920x900x450 мм.) (устанавливается над 900 серией) </t>
  </si>
  <si>
    <t>Тележки передвижные</t>
  </si>
  <si>
    <t>Тележка грузовая ТГ- 6-1 (1000х600 мм.), вся нерж.</t>
  </si>
  <si>
    <t>Тележка грузовая ТГ- 7-2 (1200х700 мм.), вся нерж.</t>
  </si>
  <si>
    <t>Тележка грузовая ТГ- 8-3 (1500х800 мм.), вся нерж.</t>
  </si>
  <si>
    <t>Тележка-шпилька для гастроемкостей ТШГ-16-2/1   16 уровней для GN 2/1, вся нерж.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</si>
  <si>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</si>
  <si>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</si>
  <si>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</si>
  <si>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>Стол-тумбы купе, пристенные с бортом (700 серия)</t>
  </si>
  <si>
    <t>Корзина нейтральная (кассета для стаканов и чашек) 500х500х90 мм. Италия</t>
  </si>
  <si>
    <t>Спица СГТ-20</t>
  </si>
  <si>
    <t>Шпилька станционарная ШС-20-1/1</t>
  </si>
  <si>
    <t xml:space="preserve">Стол холодильный СХС-70-02 2 двери, 2 выкатных ящ.GN 1/1, среднетемп. t (-2+8°С),1925х700х860 мм.  </t>
  </si>
  <si>
    <t>Столы,  вспомогательное оборудование</t>
  </si>
  <si>
    <t>Ротационный пекарский шкаф</t>
  </si>
  <si>
    <t>Шкаф жарочный ШЖЭ-1 стандартная духовка, подставка 840x897x1040 мм.,/лицев. нерж/</t>
  </si>
  <si>
    <t>Ротационный пекарский шкаф РПШ-16-2/1 (в комплекте тележка-шпилька ТШГ-16-2/1 на 16 уровней)</t>
  </si>
  <si>
    <t>Шкаф расстоечный тепловой ШРТ-16 (на 16 уровней)</t>
  </si>
  <si>
    <t>Стол с тумбой островной СТО-7-3 (1500x700x860мм.) 3 выдвижных ящика, вся нерж.</t>
  </si>
  <si>
    <t>Электромармит ЭМК-80/2Н с г/ёмк GN1/2 -4 шт.(800x700x470 мм.)</t>
  </si>
  <si>
    <t>Средство моющее для автоматической мойки пароконвектоматов Neodisher Combi Clean (0,7 л.)</t>
  </si>
  <si>
    <t>Печь для пиццы</t>
  </si>
  <si>
    <t xml:space="preserve">Все предметы из линии раздачи "Премьер" и передвижной линии самообслуживания  </t>
  </si>
  <si>
    <t>могут изготавливаться из "кашированного" металла (декорированного под "дерево")</t>
  </si>
  <si>
    <t>Подставка ПП-4 (крашенная)</t>
  </si>
  <si>
    <t>Прилавок для горячих напитков ПГН-70КМ-01 нейтральный стол ( две полки,, 1500 мм.)</t>
  </si>
  <si>
    <t>Прилавок для горячих напитков ПГН-70КМ-03 нейтральный стол (без полок, 1500 мм.)</t>
  </si>
  <si>
    <t>Прилавок для горячих напитков ПГН-70КМ-02 нейтральный стол (без полок, 1120 мм.)</t>
  </si>
  <si>
    <t>Прилавок для горячих напитков ПГН-70КМ     нейтральный стол (две полки,(1120 мм.)</t>
  </si>
  <si>
    <t>Котел  КПЭМ-60/7 Т (60 л., 100 °С, сливной кран, пар. рубашка, 700 Серия) 800x860x1090 мм.</t>
  </si>
  <si>
    <t>Котел  КПЭМ-60/9 Т (60 л.,100 °С, сливной кран, пар. рубашка, 900 Серия) 640x970x1110 мм.</t>
  </si>
  <si>
    <t>Котел  КПЭМ-100/9 Т (100 л., 100 °С, сливной кран, пар. рубашка, 900 Серия) 840x970x1110 мм.</t>
  </si>
  <si>
    <t>Котел  КПЭМ-160/9 Т (160 л., 100 °С, сливной кран, пар. рубашка, 900 Серия) 840x970x1110 мм.</t>
  </si>
  <si>
    <t>Машина посудомоечная туннельная МПТ-1700, 1700 тар/ч.</t>
  </si>
  <si>
    <t>Котел  КПЭМ-250/9 Т (250 л., 100 °С, сливной кран, пар. рубашка, 900 Серия) 840x970x1360 мм.</t>
  </si>
  <si>
    <t>Холодильное оборудование</t>
  </si>
  <si>
    <t xml:space="preserve">Шкаф распашной для хлеба ШРХ-6-1 РН нерж. (820х560х1800 мм., вместимость 7 лотков для хлеба 456х740х71 мм.) </t>
  </si>
  <si>
    <t>Шкаф расстоечный тепловой ШРТ 10-1/1М (10 уровней GN 1/1,стекл. дверь, вся нерж,  840x768x1044)</t>
  </si>
  <si>
    <t>Котел опрокидывающийся КПЭМ-350 ОМ с миксером (350 л., 120 °С, пар. рубашка, программн. управление)</t>
  </si>
  <si>
    <t xml:space="preserve">Машина посудомоечная МПК-500Ф, фронтальная 500 тар/ч., 2 цик., 1 дозатор (ополаск.), </t>
  </si>
  <si>
    <r>
      <rPr>
        <sz val="10"/>
        <color indexed="8"/>
        <rFont val="Arial Cyr"/>
        <family val="0"/>
      </rPr>
      <t>Машина посудомоечная МПК-700К</t>
    </r>
    <r>
      <rPr>
        <b/>
        <sz val="10"/>
        <color indexed="8"/>
        <rFont val="Arial Cyr"/>
        <family val="0"/>
      </rPr>
      <t>,</t>
    </r>
    <r>
      <rPr>
        <sz val="10"/>
        <color indexed="8"/>
        <rFont val="Arial Cyr"/>
        <family val="0"/>
      </rPr>
      <t xml:space="preserve"> 700 тар/ч., 2 цикла, 2 дозатора (моющ. и ополаск.), 2 насоса:  для мойки и для ополаскивания</t>
    </r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</si>
  <si>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10"/>
        <color indexed="8"/>
        <rFont val="Arial Cyr"/>
        <family val="0"/>
      </rPr>
      <t>www.abat.ru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</si>
  <si>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family val="2"/>
      </rPr>
      <t>www.abat.ru</t>
    </r>
  </si>
  <si>
    <r>
      <t xml:space="preserve">Дополнительную информацию, внешний вид и техн. характеристики можно получить на сайте </t>
    </r>
    <r>
      <rPr>
        <b/>
        <sz val="9.5"/>
        <color indexed="8"/>
        <rFont val="Arial Cyr"/>
        <family val="2"/>
      </rPr>
      <t>www.abat.ru</t>
    </r>
  </si>
  <si>
    <t>Машина посудомоечная МПК-1400К, 1400 тар/ч., 2 цикла, 2 дозатора (моющ. и ополаск.), 2 насоса:  для мойки и для ополаскивания</t>
  </si>
  <si>
    <t>Стол предмоечный СПМФ-7-1 для фронтальной посудомоечной машины (1160х690 мм., душ-стойка)</t>
  </si>
  <si>
    <t>Печь электрическая для пиццы ПЭП-4 (модульная, размер камеры 700x700x150 мм.)</t>
  </si>
  <si>
    <t xml:space="preserve">Средство ополаскивающее для автоматической мойки пароконвектоматов Neodisher TS (1 л.) </t>
  </si>
  <si>
    <t>Стол для мойки овощей СМО-6-3 РЧ (1200x600x860мм.) мойка-стол, (мойка-500x500x300 мм.), каркас крашен.</t>
  </si>
  <si>
    <t>Подставка  ПФПМ-6-1 для фронтальной посудомоечной машины (600х600 мм.)</t>
  </si>
  <si>
    <t>Газовый аппарат контактной обработки ГАКО-40Н жарочная поверхность 700 серия, нерж.,400x700x470 мм.</t>
  </si>
  <si>
    <t>Подтоварник кухонный ПК-7-5 (1500x700x420мм.) каркас крашен.</t>
  </si>
  <si>
    <t xml:space="preserve">Газовое оборудование </t>
  </si>
  <si>
    <t>Газовая плита 6-ти горелочная ПГК-69 П на краш. подст., без духовки, 900 серия1200x900х970 мм.</t>
  </si>
  <si>
    <t>Стол предмоечный СПМП-7-4 (1300х700)  для посудомоечной машины МПТ-1700</t>
  </si>
  <si>
    <t>Стол раздаточный СПМР-6-2 (700х600) для посудомоечной машины МПТ-1700</t>
  </si>
  <si>
    <t>Газовая плита 6-ти горелочная ПГК-69 ЖШ газовая духовка, нерж.,900 серия1200x900х970 мм.</t>
  </si>
  <si>
    <t>Газовая плита 4-х горелочная ПГК-49 П на краш. подст., без духовки ,900 серия 800x900x970 мм.</t>
  </si>
  <si>
    <t>Газовая плита 4-х горелочная ПГК-49 ЖШ газовая духовка, 900 серия, нерж.,800x900x970 мм.</t>
  </si>
  <si>
    <t>Газовая плита 2-х горелочная ПГК-27Н, настольная 700 серия, нерж. 400х700х470 мм.</t>
  </si>
  <si>
    <t>Газовая плита 4-х горелочная ПГК-47 Н, настольная 700 серия, нерж.,800x700x470 мм.</t>
  </si>
  <si>
    <t>Настольное тепловое оборудование</t>
  </si>
  <si>
    <t>Ванна 1-о секц. ВМП-7-1 котломойка (мойка 604x600x500мм.) вся нерж.</t>
  </si>
  <si>
    <t>Ванна 1-о секц. ВМП-9-1 котломойка (мойка 800x800x500мм.) вся нерж.</t>
  </si>
  <si>
    <t>Ванна 1-о секц. ВМП-7-1 котломойка (мойка 604x600x500мм.) каркас крашен.</t>
  </si>
  <si>
    <t>Ванна 1-о секц. ВМП-9-1 котломойка (мойка 800x800x500мм.) каркас крашен.</t>
  </si>
  <si>
    <t>Фритюрница ЭФК-30-1/2Н настольная</t>
  </si>
  <si>
    <t>Пароконвектомат ПКА 6-1/3 П  (парогенератор, 6 уровней, GN 1/3, вся нерж, без гастроемкостей) черный дизайн</t>
  </si>
  <si>
    <t>Тепловая линия (900 серия) /вся нерж./</t>
  </si>
  <si>
    <t>Подставка под мини-пароконвектомат ПК-6-13 (6 уровней GN 1/1, вся нерж.)</t>
  </si>
  <si>
    <t>Аппарат контактной обработки АКО-90П  жарочная поверхность (840x970x972  мм.)</t>
  </si>
  <si>
    <t>Котел пищеварочный КПЭМ-160-ОР (160 литров, 100 °С, пар. рубашка, ручное опрокидывание)</t>
  </si>
  <si>
    <t>Кронштейн настенный КН-2 (530 мм.) комплект (2 шт.) вся нерж.</t>
  </si>
  <si>
    <t>Кронштейн настенный КН-3 (890 мм). комплект (2 шт.) вся нерж.</t>
  </si>
  <si>
    <t xml:space="preserve">Прилавок  холодильный ПВВ(Н)-70КМ-НШ (открытый, с нейтр. шкафом, одна полка, подсветка,охл. стол, 1120 мм.) 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</si>
  <si>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</si>
  <si>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</si>
  <si>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</si>
  <si>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</si>
  <si>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</si>
  <si>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</si>
  <si>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</si>
  <si>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</si>
  <si>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 xml:space="preserve">Стол для мойки овощей СМО-6-4 РЧ (1400x600x860мм.) стол-мойка-стол, (мойка-500x500x300 мм.), каркас крашен. </t>
  </si>
  <si>
    <t>Стол для мойки овощей СМО-6-3 РН (1200x600x860мм.) мойка-стол, (мойка-500x500x300 мм.), вся нерж.</t>
  </si>
  <si>
    <t>Стол для мойки овощей СМО-6-4 РН (1400x600x860мм.) стол-мойка-стол, (мойка-500x500x300 мм.), вся нерж.</t>
  </si>
  <si>
    <t xml:space="preserve">Стол для мойки овощей СМО-6-7 РЧ (1800x600x860мм.) мойка-мойка-стол, (мойка-500x500x300 мм.), каркас крашен. </t>
  </si>
  <si>
    <t>Стол для мойки овощей СМО-6-7 РН (1800x600x860мм.) мойка-мойка-стол, (мойка-500x500x300 мм.), вся нерж.</t>
  </si>
  <si>
    <t>Стол для мойки овощей СМО-7-7 РЧ (1800x700x860мм.) мойка-мойка-стол, (мойка-500x500x300 мм.), каркас крашен.</t>
  </si>
  <si>
    <t>Стол для мойки овощей СМО-7-7 РН (1800x700x860мм.) мойка-мойка-стол, (мойка-500x500x300 мм.), вся нерж.</t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</si>
  <si>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ПВВ(Н)-70М-НШ</t>
    </r>
    <r>
      <rPr>
        <sz val="10"/>
        <color indexed="8"/>
        <rFont val="Arial Cyr"/>
        <family val="0"/>
      </rPr>
      <t xml:space="preserve"> (открытый, полка, подсветка охлаждаемая ванна h-85мм., 1120 мм.)</t>
    </r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</si>
  <si>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ПВВ(Н)-70М-01-НШ</t>
    </r>
    <r>
      <rPr>
        <sz val="10"/>
        <color indexed="8"/>
        <rFont val="Arial Cyr"/>
        <family val="0"/>
      </rPr>
      <t xml:space="preserve"> (открытый, две полки,  подсветка,охлажд. ванна h-85мм.,1500 мм.) </t>
    </r>
  </si>
  <si>
    <r>
      <t xml:space="preserve">Прилавок-витрина холодильный </t>
    </r>
    <r>
      <rPr>
        <b/>
        <sz val="10"/>
        <color indexed="8"/>
        <rFont val="Arial Cyr"/>
        <family val="0"/>
      </rPr>
      <t>ПВВ(Н)-70М-С-01-НШ</t>
    </r>
    <r>
      <rPr>
        <sz val="10"/>
        <color indexed="8"/>
        <rFont val="Arial Cyr"/>
        <family val="0"/>
      </rPr>
      <t xml:space="preserve"> с гастроёмкостями (саладэт закрыт.,1120 мм.)</t>
    </r>
  </si>
  <si>
    <r>
      <t xml:space="preserve">Прилавок-витрина холодильный </t>
    </r>
    <r>
      <rPr>
        <b/>
        <sz val="10"/>
        <color indexed="8"/>
        <rFont val="Arial Cyr"/>
        <family val="0"/>
      </rPr>
      <t>ПВВ(Н)-70М-С-НШ</t>
    </r>
    <r>
      <rPr>
        <sz val="10"/>
        <color indexed="8"/>
        <rFont val="Arial Cyr"/>
        <family val="0"/>
      </rPr>
      <t xml:space="preserve"> с гастроёмкостями (саладэт закрыт.,1500 мм.)</t>
    </r>
  </si>
  <si>
    <r>
      <t xml:space="preserve">Прилавок холодильный </t>
    </r>
    <r>
      <rPr>
        <b/>
        <sz val="10"/>
        <color indexed="8"/>
        <rFont val="Arial Cyr"/>
        <family val="0"/>
      </rPr>
      <t>ПВВ(Н)-70Т-НШ</t>
    </r>
    <r>
      <rPr>
        <sz val="10"/>
        <color indexed="8"/>
        <rFont val="Arial Cyr"/>
        <family val="2"/>
      </rPr>
      <t xml:space="preserve"> охлаждаемая ванна (открытый,1120 мм.)</t>
    </r>
  </si>
  <si>
    <t>Плита эл. 2-х конфор.ЭП-2ЖШ  550x897x860 мм. /лицев. нерж /</t>
  </si>
  <si>
    <t xml:space="preserve">                             428020, Россия, г. Чебоксары, Базовый проезд, д.28   Тел./факс: отдел маркетинга +7(8352) 56-06-26, 56-06-85                                                                                                                         http://www.abat.ru  e-mail: market@abat.ru  </t>
  </si>
  <si>
    <t>Рамка в сборе МПК-700К (к кассете для стаканов и чашек)</t>
  </si>
  <si>
    <r>
      <t>Шкаф холодильный ШХ-0,7 краш.</t>
    </r>
    <r>
      <rPr>
        <sz val="10"/>
        <color indexed="8"/>
        <rFont val="Arial Cyr"/>
        <family val="2"/>
      </rPr>
      <t xml:space="preserve"> 700 литров, универсальный., t (-8+8°С),подсветка, оттайка, 740x820x2050 мм.</t>
    </r>
  </si>
  <si>
    <r>
      <t>Шкаф холодильный ШХ-1,4 краш</t>
    </r>
    <r>
      <rPr>
        <sz val="10"/>
        <color indexed="8"/>
        <rFont val="Arial Cyr"/>
        <family val="2"/>
      </rPr>
      <t>. 1400 литров, универсальный., t (-8+8°С), подсветка, оттайка, 1485x820x2050 мм.</t>
    </r>
  </si>
  <si>
    <t>Средство ополаскивающее МПК Neodisher TS (1 л.)</t>
  </si>
  <si>
    <t>Гастроемкость GN 1/1 на пароконвектомат (530x325x65 мм., вся нерж)</t>
  </si>
  <si>
    <t>Шкаф-купе нейтр. ШКН-6-5 РН нерж. (1500Х560Х1800 мм.)</t>
  </si>
  <si>
    <t>Шкаф для одежды ШРО-6-0 нерж. (600х560х1560 мм.)</t>
  </si>
  <si>
    <t>Тележка для пароконвектомата ТП 20-1/1</t>
  </si>
  <si>
    <t>Книга рецептов для  ПКА 6-1/1ВМ, ПКА 10-1/1ВМ</t>
  </si>
  <si>
    <t>Стол предмоечный СПМП-6-1 (560x671 мм., душ-стойка, мойка цельнотянутая 400х400х250 мм., )</t>
  </si>
  <si>
    <t>Стол предмоечный СПМП-6-3 (1200x671 мм., душ-стойка, направляющие под 4 кассеты, мойка 400х400х250 мм., )</t>
  </si>
  <si>
    <t xml:space="preserve">Стол предмоечный СПМП-6-5 (1500x671 мм., душ-стойка, сбор отходов,направляющ. под 4 кассеты, мойка 400х400х250 мм., </t>
  </si>
  <si>
    <t xml:space="preserve">Стол предмоечный СПМП-6-7 (1700x671 мм., душ-стойка, сбор отходов,направляющ. под 4 кассеты, мойка 400х400х250 мм.) </t>
  </si>
  <si>
    <t>Прилавок холодильный ПВВ(Н)-70ПМ-01-НШ (откр., полка с подсветкой,с г/емкост.,1500 мм.) /вся нерж./</t>
  </si>
  <si>
    <t xml:space="preserve">Прилавок-витрина холодильный ПВВ(Н)-70КМ-С-01-ОК с охлаждаемой камерой (саладэт закрыт.,1500 мм.) </t>
  </si>
  <si>
    <t xml:space="preserve">Стакан для столовых приборов 115х115х130 мм. Италия </t>
  </si>
  <si>
    <t>Шкаф-купе нейтр. ШКН-6-3 РН нерж. (1200Х560Х1800 мм.)</t>
  </si>
  <si>
    <t>Шкафы нейтральные (разборные)</t>
  </si>
  <si>
    <t>Сковорода  ЭСК-80-0,27-40 (площ-0,27 кв.м., 40л., опрокид, 700 серия) 800x860x940 мм. (вся нерж.)</t>
  </si>
  <si>
    <t>Сковорода  ЭСК-90-0,27-40 (площ-0,27 кв.м., 40л., опрокид, 900 серия) 840x905x925 мм. (вся нерж.)</t>
  </si>
  <si>
    <t>Сковорода  ЭСК-90-0,47-70 (площ-0,47 кв.м., 70л., опрокид, 900 серия) 840x905x925мм. (вся нерж.)</t>
  </si>
  <si>
    <t xml:space="preserve">Сковороды электрические, жарочные поверхности </t>
  </si>
  <si>
    <t xml:space="preserve">Плита эл. 4-х конфор.ЭП-4ЖШ-Э эмалиров. духовка 1050x897x860 мм. /лицев. нерж/ </t>
  </si>
  <si>
    <t>Котел пищеварочный КПЭМ-60-ОР (60 литров, 100 °С, пар. рубашка, ручное опрокидывание)</t>
  </si>
  <si>
    <t>Котел пищеварочный КПЭМ-100-ОР (100 литров, 100 °С, пар. рубашка, ручное опрокидывание)</t>
  </si>
  <si>
    <t>Котел опрокидывающийся КПЭМ-60 О без миксера (60л., 120 °С, пар. рубашка, программн. управление)</t>
  </si>
  <si>
    <t>Котел опрокидывающийся КПЭМ-60 ОМ с миксером (60л., 120 °С, пар. рубашка, программн. управление)</t>
  </si>
  <si>
    <t>Котел опрокидывающийся КПЭМ-250 ОМ с миксером (250 л., 120 °С, пар. рубашка, программн. управление)</t>
  </si>
  <si>
    <t>Котел опрокидывающийся КПЭМ-250 О без миксера (250 л., 120 °С, пар. рубашка, программн. управление)</t>
  </si>
  <si>
    <t>Котел опрокидывающийся КПЭМ-350 О без миксера (350 л., 120 °С, пар. рубашка, программн. управление)</t>
  </si>
  <si>
    <t>Аксессуары для посудомоечных машин</t>
  </si>
  <si>
    <t>Аксессуары для пароконвектоматов</t>
  </si>
  <si>
    <t>СПРО-6-1  (800x600x850мм)</t>
  </si>
  <si>
    <t>СПРО-6-2 (1000x600x850мм)</t>
  </si>
  <si>
    <t>СПРО-6-3 (1200x600x850мм)</t>
  </si>
  <si>
    <t>СПРО-6-1 (800x600x850мм.)</t>
  </si>
  <si>
    <t>СПРП-6-1 (800x600x850мм)</t>
  </si>
  <si>
    <t>СПРП-6-2 (1000x600x850мм)</t>
  </si>
  <si>
    <t>СПРП-6-3 (1200x600x850мм)</t>
  </si>
  <si>
    <t>СПРП-6-4 (1400x600x850мм)</t>
  </si>
  <si>
    <t>СПРП-6-5 (1500x600x850мм)</t>
  </si>
  <si>
    <t>СПРП-6-6 (1600x600x850мм)</t>
  </si>
  <si>
    <t>СПРП-6-7 (1800x600x850мм)</t>
  </si>
  <si>
    <t>СПРО-7-1  (800x700x850мм)</t>
  </si>
  <si>
    <t>СПРО-7-2 (1000x700x850мм)</t>
  </si>
  <si>
    <t>СПРО-7-3 (1200x700x850мм)</t>
  </si>
  <si>
    <t>СПРО-7-4 (1400x700x850мм)</t>
  </si>
  <si>
    <t>СПРО-7-5 (1500x700x850мм)</t>
  </si>
  <si>
    <t>СПРО-7-6 (1600x700x850мм)</t>
  </si>
  <si>
    <t>СПРО-7-7 (1800x700x850мм)</t>
  </si>
  <si>
    <t>СПРП-7-1 (800x700x850мм)</t>
  </si>
  <si>
    <t>СПРП-7-2 (1000x700x850мм)</t>
  </si>
  <si>
    <t xml:space="preserve">СПРП-7-3 (1200x700x850мм) </t>
  </si>
  <si>
    <t>СПРП-7-4 (1400x700x850мм)</t>
  </si>
  <si>
    <t>СПРП-7-5 (1500x700x850мм)</t>
  </si>
  <si>
    <t>СПРП-7-6 (1600x700x850мм)</t>
  </si>
  <si>
    <t>СПРП-7-7 (1800x700x850мм)</t>
  </si>
  <si>
    <t>СПРО-6-4 (1400x600x850мм)</t>
  </si>
  <si>
    <t>СПРО-6-5 (1500x600x850мм)</t>
  </si>
  <si>
    <t>СПРО-6-6 (1600x600x850мм)</t>
  </si>
  <si>
    <t>СПРО-6-7 (1800x600x850мм)</t>
  </si>
  <si>
    <t>СПРП-7-3 (1200x700x850мм)</t>
  </si>
  <si>
    <t>СПРО-7-1 (800x700x850мм)</t>
  </si>
  <si>
    <t>Код</t>
  </si>
  <si>
    <t>без НДС</t>
  </si>
  <si>
    <t>с НДС 18%</t>
  </si>
  <si>
    <t xml:space="preserve">НАИМЕНОВАНИЕ </t>
  </si>
  <si>
    <t>ПРОДУКЦИИ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</si>
  <si>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</si>
  <si>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</si>
  <si>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</si>
  <si>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</si>
  <si>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1.</t>
  </si>
  <si>
    <t>2.</t>
  </si>
  <si>
    <t>3.</t>
  </si>
  <si>
    <t>4.</t>
  </si>
  <si>
    <t>Столы производственные имеют разборную конструкцию каркаса.</t>
  </si>
  <si>
    <t>Внимание!</t>
  </si>
  <si>
    <t xml:space="preserve"> Розничные цены, руб.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</si>
  <si>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</si>
  <si>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</si>
  <si>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</si>
  <si>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</si>
  <si>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</si>
  <si>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</si>
  <si>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</si>
  <si>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СПРО-6-1(800x563мм)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</si>
  <si>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</si>
  <si>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</si>
  <si>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</si>
  <si>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</si>
  <si>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</si>
  <si>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</si>
  <si>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</si>
  <si>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</si>
  <si>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</si>
  <si>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</si>
  <si>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</si>
  <si>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</si>
  <si>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</si>
  <si>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СПРО-7-1  (800x663 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</si>
  <si>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</si>
  <si>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</si>
  <si>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</si>
  <si>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</si>
  <si>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</si>
  <si>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</si>
  <si>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</si>
  <si>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</si>
  <si>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</si>
  <si>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</si>
  <si>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</si>
  <si>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</si>
  <si>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</si>
  <si>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СПРП-6-1 (800x600x850мм.)</t>
  </si>
  <si>
    <t>Усиленный стальной каркас и его стяжки изготовлены из квадратной трубы.</t>
  </si>
  <si>
    <t>Все столы имеют регулируемые по высоте ножки с резиновыми вставками, предотвращающими скольжение и повреждение пола.</t>
  </si>
  <si>
    <t xml:space="preserve">ЧУВАШТОРГТЕХНИКА             </t>
  </si>
  <si>
    <t>ПРАЙС-ЛИСТ</t>
  </si>
  <si>
    <t xml:space="preserve"> Ванны моечные цельнотянутые (вварные),  </t>
  </si>
  <si>
    <t>Стеллажи кухонные (серия 400) вся нерж.</t>
  </si>
  <si>
    <t>Стеллажи кухонные (серия 500) вся нерж.</t>
  </si>
  <si>
    <t>Стеллаж CК-1-4 (400x800x1740мм.)</t>
  </si>
  <si>
    <t>Стеллаж CК-1-5 (500x800x1740мм.)</t>
  </si>
  <si>
    <t>Стеллаж CК-2-4 (400x1000x1740мм.)</t>
  </si>
  <si>
    <t>Стеллаж CК-2-5 (500x1000x1740мм.)</t>
  </si>
  <si>
    <t>Стеллаж CК-3-4 (400x1200x1740мм.)</t>
  </si>
  <si>
    <t>Стеллаж CК-3-5 (500x1200x1740мм.)</t>
  </si>
  <si>
    <t>Стеллаж CК-4-4 (400x1400x1740мм.)</t>
  </si>
  <si>
    <t>Стеллаж CК-4-5 (500x1400x1740мм.)</t>
  </si>
  <si>
    <t>Стеллаж CК-5-4 (400x1500x1740мм.)</t>
  </si>
  <si>
    <t>Стеллаж CК-5-5 (500x1500x1740мм.)</t>
  </si>
  <si>
    <t>Стеллаж CК-6-4 (400x1600x1740мм.)</t>
  </si>
  <si>
    <t>Стеллаж CК-6-5 (500x1600x1740мм.)</t>
  </si>
  <si>
    <t>Стеллаж CК-7-4 (400x1800x1740мм.)</t>
  </si>
  <si>
    <t>Стеллаж CК-7-5 (500x1800x1740мм.)</t>
  </si>
  <si>
    <t xml:space="preserve"> Ванна моечная (котломойка) сварная, каркас крашен.  </t>
  </si>
  <si>
    <t>Полки настенные (вся нерж.)</t>
  </si>
  <si>
    <t>Полка настенная ПН-1-3  (800x300мм.)</t>
  </si>
  <si>
    <t>Полка настенная ПН-2-3 (1000x300мм.)</t>
  </si>
  <si>
    <t>Полка настенная ПН-3-3 (1200x300мм.)</t>
  </si>
  <si>
    <t>Полка настенная ПН-4-3 (1400x300мм.)</t>
  </si>
  <si>
    <t>Полка настенная ПН-5-3 (1500x300мм.)</t>
  </si>
  <si>
    <t>Полка настенная ПН-6-3 (1600x300мм.)</t>
  </si>
  <si>
    <t>Полка настенная ПН-7-3 (1800x300мм.)</t>
  </si>
  <si>
    <t>Полка-купе настенная ПНК-1  (800x400x700 мм.)</t>
  </si>
  <si>
    <t>Полка-купе настенная ПНК-2  (1000x400x700 мм.)</t>
  </si>
  <si>
    <t>Полка-купе настенная ПНК-3  (1200x400x700 мм.)</t>
  </si>
  <si>
    <t xml:space="preserve">Полка ПНР-2Д (1000 мм.) корпус-нерж., 2 распашные двери из МДФ со стеклом, подсветка </t>
  </si>
  <si>
    <t>Полка ПНР-3Д (1200 мм.) корпус-нерж., 2 распашные двери из МДФ со стеклом, подсветка</t>
  </si>
  <si>
    <t>Стол кондитерский СКР-7-2 (1400x700x860мм.) столешница-дерево (бук), каркас крашен</t>
  </si>
  <si>
    <t>Стол для сбора отходов ССО-1 (800x700x860мм.) каркас крашен</t>
  </si>
  <si>
    <t>Стол для сбора отходов ССО-4 (1400x700x860мм.) каркас крашен</t>
  </si>
  <si>
    <t>Стол для кофемашины СКМ-7-2 (1400x700x860мм.) 3 выдв. ящика, 1 откидн. ящик, 4 шкаф., вся нерж.</t>
  </si>
  <si>
    <t>Стол с тумбой островной СТО-7-1 (1000x700x860мм.) 3 выдвижных ящика, вся нерж.</t>
  </si>
  <si>
    <t>Стол с тумбой островной СТО-7-2 (1200x700x860мм.) 3 выдвижных ящика, вся нерж.</t>
  </si>
  <si>
    <t xml:space="preserve">Стол с выдвижными ящиками СТН-7-1 (1200x700x860мм.) 3 выдвижных ящика, вся нерж. </t>
  </si>
  <si>
    <t xml:space="preserve">Стол с выдвижными ящиками СТН-7-2 (1400x700x860мм.) 3 выдвижных ящика, вся нерж. </t>
  </si>
  <si>
    <t>Подставка межплитная ПМП-40 (400x850x860мм.) каркас крашен.</t>
  </si>
  <si>
    <t>Подставка межплитная ПМП-40-01 (400x600x860мм.) каркас крашен.</t>
  </si>
  <si>
    <t>Подтоварник кухонный ПК-40 (400x400x420мм.) каркас крашен.</t>
  </si>
  <si>
    <t>Тележка для сбора посуды ТС -100 (1000х500мм.) 1 полка, 2 г/емк. , вся нерж.</t>
  </si>
  <si>
    <t>Щипцы кулинарные /нерж.сталь/</t>
  </si>
  <si>
    <t>Все стеллажи и ванны имеют регулируемые по высоте ножки с резиновыми вставками, предотвращающими скольжение и повреждение пола</t>
  </si>
  <si>
    <t>Ванны комплектуются сливными сифонами, имеют штатное место на столешнице под установку смесителей.</t>
  </si>
  <si>
    <t>Розничные цены</t>
  </si>
  <si>
    <t xml:space="preserve">Прилавок  ПТЭ-70МП-80 для подогрева тарелок (80 тарелок, 630 мм.) /вся нерж./                    </t>
  </si>
  <si>
    <t>Прилавок  ПТЭ-70МП-160 для подогрева тарелок (160 тарелок,1120 мм.) /вся нерж./</t>
  </si>
  <si>
    <t>Аппарат контактной обработки АКО-40Н настольн., жарочная поверхность  (400x700x470 мм.)</t>
  </si>
  <si>
    <t>Фритюрница электрическая ЭФК-40/2Н настольн., две ванны по 7,8 кг. (400x700x470 мм.)</t>
  </si>
  <si>
    <t>Электромармит ЭМК-40Н настольн., с г/ёмк GN1/2 -2 шт. (400x700x470 мм.)</t>
  </si>
  <si>
    <t>Электроварка ЭВК-40/1Н настольн.  с перфорир. гастроём GN1/2 (400x700x470 мм.)</t>
  </si>
  <si>
    <t>Электроплита 2-х конфор. ЭПК-27Н (КЭТ-0,09) настольн. (400x700x470 мм.)</t>
  </si>
  <si>
    <t>Рабочая поверхность РПК-40Н настольн. (400x700x470 мм.)</t>
  </si>
  <si>
    <t>Фритюрница электрическая ЭФК-40/1Н настольн., одна ванна 12 кг. (400x700x470 мм.)</t>
  </si>
  <si>
    <t>Аппарат контактной обработки АКО-80Н жарочная поверхность (800x700x470 мм.)</t>
  </si>
  <si>
    <t>Фритюрница электрическая ЭФК-80/2Н две ванны по 12 кг.(800x700x470 мм.)</t>
  </si>
  <si>
    <t xml:space="preserve">Электроварка ЭВК-80/2Н с перфорир. гастроём GN1/2 (800x700x470 мм.) </t>
  </si>
  <si>
    <t>Электроплита 4-х конфор. ЭПК-47Н (КЭТ-0,09) настольн (800x700x470 мм.)</t>
  </si>
  <si>
    <t>Модуль нижний МН-02 (700 серия) одиночный модуль 400x700х540 мм. вся нерж.</t>
  </si>
  <si>
    <t>Модуль нижний МН-03 (700 серия) сдвоенный модуль 800x700х540 мм. вся нерж.</t>
  </si>
  <si>
    <t>Фритюрница электрическая ЭФК-90/2П две ванны по 11л. (550x900x972 мм.)</t>
  </si>
  <si>
    <t xml:space="preserve">Передвижные прилавки установлены на колеса, имеется блокировка колес, комплектуются полкой с подсветкой и складывающимися </t>
  </si>
  <si>
    <t>направляющими с двух сторон.</t>
  </si>
  <si>
    <t>В конвекционном шкафу  установлен двигатель EBM (Германия) с ресурсом работы - не менее 40 000 часов.</t>
  </si>
  <si>
    <t xml:space="preserve">Линия раздачи "Патша"  /вся нерж./ </t>
  </si>
  <si>
    <t>Мармит 1-х блюд ПМЭС-70М ( 2 конфорки, полка, подсветка, 1120 мм.)</t>
  </si>
  <si>
    <t>Прилавок для горячих напитков ПГН-70М (нейтральный стол, 1120 мм.)</t>
  </si>
  <si>
    <t>Кассовая кабина КК-70М (1120 мм.) универсальная</t>
  </si>
  <si>
    <t xml:space="preserve">Прилавок для столовых приборов ПСПХ-70М с хлебницей (630 мм) </t>
  </si>
  <si>
    <t>Прилавок для горячих напитков ПГН-70М-01 (нейтральный стол, 1500 мм.)</t>
  </si>
  <si>
    <t>Прилавок-витрина тепловой ПВТ-70М (закрытая витрина, 1120 мм.)</t>
  </si>
  <si>
    <t>Мармит 1-х блюд ПМЭС-70М-01( 3 конфорки, две полки,  подсветка, 1500 мм.)</t>
  </si>
  <si>
    <t>Мармит 2-х блюд ЭМК-70М-01 паровой (две полки,  подсветка,с гастроемкостями, 1500 мм.)</t>
  </si>
  <si>
    <t>Мармит 2-х блюд ЭМК-70МШ паровой с тепловым шкафом (две полки, с г/ёмкостями, 1500 мм.)</t>
  </si>
  <si>
    <t>Мармит 1-х и 2-х блюд ЭМК-70МУ универс. паровой (две полки, подсветка, одна конф., с г/ёмкостями, 1500 мм.)</t>
  </si>
  <si>
    <t xml:space="preserve">Линия раздачи "Премьер"  /вся нерж./ </t>
  </si>
  <si>
    <t xml:space="preserve">Прилавок для столовых приборов ПСПХ-70Т с хлебницей (630 мм) </t>
  </si>
  <si>
    <t>Мармит 1-х блюд ПМЭС-70Т ( 2 конфорки, 3 полки, подсветка, 1120 мм.)</t>
  </si>
  <si>
    <t xml:space="preserve">Мармит 2-х блюд ЭМК-70Т паровой (3 полки, подсветка, с гастроемкостями,1120 мм.) </t>
  </si>
  <si>
    <t>Прилавок для горячих напитков ПГН-70Т (нейтральный стол, 3 полки, 1120 мм.)</t>
  </si>
  <si>
    <t>Кассовая кабина КК-70Т (1120 мм.) универсальная</t>
  </si>
  <si>
    <t xml:space="preserve">гастроёмкость GN 1/1   (22 литра)   530x325x150 мм. - 1 шт.  </t>
  </si>
  <si>
    <t>гастроёмкость GN 1/2   (10 литров) 265x325x150 мм. - 2 шт.</t>
  </si>
  <si>
    <t>гастроёмкость GN 1/3   (6 литра)    176x325x150 мм.  - 3 шт.</t>
  </si>
  <si>
    <t xml:space="preserve">Плита эл. 4-х конфор.ЭПК-48 П без дух., на подставке 840x850x860 мм ./вся нерж./ </t>
  </si>
  <si>
    <t xml:space="preserve">Плита эл. 4-х конфор.ЭП-4ЖШ стандартная духовка 1050x897x860 мм. /лицев. нерж/ </t>
  </si>
  <si>
    <t xml:space="preserve">Плита эл. 4-х конфор.ЭП-4ЖШ-01   нерж. духовка 1050x897x860 мм. /лицев. нерж/ </t>
  </si>
  <si>
    <t>Плита эл. 4-х конфор.ЭПК-48ЖШ-К-2/1 духов.GN 2/1,конвекция, пароувлажн., /вся нерж./</t>
  </si>
  <si>
    <t>Плита эл. 6-ти конфор.ЭП-6П  без дух., на краш.подставке 1475x897x860 мм./лицев нерж/</t>
  </si>
  <si>
    <t xml:space="preserve">Плита эл. 6-ти конфор.ЭП-6ЖШ стандартная духовка 1475x897x860 мм./лицев нерж/ </t>
  </si>
  <si>
    <t xml:space="preserve">Плита эл. 6-ти конфор.ЭП-6ЖШ-01 нерж. духовка 1475x897x860 мм./лицев нерж/ </t>
  </si>
  <si>
    <t>Плита эл. 6-ти конфор.ЭП-6ЖШ-К-2/1 духов.GN 2/1,конвекция, пароувлажн., /вся нерж./</t>
  </si>
  <si>
    <t>Шкафы жарочные (900 серия) и электропекарные</t>
  </si>
  <si>
    <t>Шкаф жарочный ШЖЭ-1-К-2/1 духов.GN 2/1,конвекция, пароувлажн.,подст. /вся нерж./</t>
  </si>
  <si>
    <t xml:space="preserve">Шкаф жарочный ШЖЭ-2 стандартная духовка, подставка 840x897x1475 мм., /лицев. нерж/ </t>
  </si>
  <si>
    <t xml:space="preserve">Шкаф жарочный ШЖЭ-2-01 нерж. духовка, подставка 840x897x1475 мм., /лицев. нерж/ </t>
  </si>
  <si>
    <t>Шкаф жарочный ШЖЭ-2-К-2/1 духов.GN 2/1,конвекция, пароувлажн.,подст. /вся нерж./</t>
  </si>
  <si>
    <t xml:space="preserve">Шкаф жарочный ШЖЭ-3 стандартная духовка 840x897x1475 мм.,/лицев. нерж/ </t>
  </si>
  <si>
    <t xml:space="preserve">Шкаф жарочный ШЖЭ-3-01 нерж. духовка, подставка 840x897x1475 мм., /лицев. нерж/ </t>
  </si>
  <si>
    <t>Шкаф жарочный ШЖЭ-3-К-2/1 духов.GN 2/1,конвекция, пароувлажн. /вся нерж./</t>
  </si>
  <si>
    <t>Шкаф пекарский 2-х секц. ЭШ-2к  1300x1083x1300 мм.,/лиц. нерж/</t>
  </si>
  <si>
    <t>Шкаф пекарский 3-х секц. ЭШ-3к  1300x1083x1650 мм., /лиц. нерж/</t>
  </si>
  <si>
    <t>Шкаф пекарский 4-х секц. ЭШ-4к  1300x1083x1650 мм., /лиц. нерж/</t>
  </si>
  <si>
    <t>Решетка на пароковектомат (GN 1/1,530x325 мм., вся нерж.)</t>
  </si>
  <si>
    <t>Гастроемкость GN 1/1 на пароконвектомат (530x325x40 мм., вся нерж)</t>
  </si>
  <si>
    <t>Комплект пароварочный (мантоварка) для КПЭМ-60 /вся нерж./</t>
  </si>
  <si>
    <t>Комплект пароварочный (мантоварка) для КПЭМ-100 /вся нерж./</t>
  </si>
  <si>
    <t>Комплект пароварочный (мантоварка) для КПЭМ-160 /вся нерж./</t>
  </si>
  <si>
    <t>Зонт вентиляционный 3ВЭ-800-2-П (1250x800x450 мм.) (устанавливается над 700 серией)</t>
  </si>
  <si>
    <t>Зонт вентиляционный 3ВЭ-900-1,5-П (920x900x450 мм.) (устанавливается над ЭП-4ЖШ)</t>
  </si>
  <si>
    <t>Зонт вентиляционный 3ВЭ-900-2-П (1350x900x450 мм.)  (устанавливается над ЭП-6ЖШ)</t>
  </si>
  <si>
    <t>Тележка сервировочная  ТС-80 (800х500мм.) 3 полки, поворотные колеса, вся нерж.</t>
  </si>
  <si>
    <t>Тележка-шпилька для гастроемкостей ТШГ-14-1/1   14 уровней для GN 1/1, вся нерж.</t>
  </si>
  <si>
    <t>Тележка-шпилька для гастроемкостей ТШГ-14-2/1   14 уровней для GN 2/1, вся нерж.</t>
  </si>
  <si>
    <t>Расстоечная камера ШРТ-6ЭШ (6 полок-решеток ,стекл. дверь, част. нерж,  1300x1083x650 мм.)</t>
  </si>
  <si>
    <t>Напольное оборудование из 700 серии собирается путем установки настольного модуля 700 серии на нижний модуль МН-02 или МН-03.</t>
  </si>
  <si>
    <t>ЧТТ</t>
  </si>
  <si>
    <t>Прилавок-витрина тепловой ПВТ-70Т (закрытая витрина, 1120 мм.)</t>
  </si>
  <si>
    <t>Прилавок для горячих напитков ПГН-70Т-01 (нейтральный стол, 3 полки, 1500 мм.)</t>
  </si>
  <si>
    <t>Мармит 1-х блюд ПМЭС-70Т-01( 3 конфорки, 3 полки,  подсветка, 1500 мм.)</t>
  </si>
  <si>
    <t>Мармит 2-х блюд ЭМК-70Т-01 паровой (3 полки,  подсветка,с гастроемкостями, 1500 мм.)</t>
  </si>
  <si>
    <t xml:space="preserve">Все предметы из линии раздачи "Аста" и "Патша" могут изготавливаться из "кашированного" металла (декорированного под "дерево") </t>
  </si>
  <si>
    <t>Цена на линии раздачи из "кашированного" металла аналогична цене линии из нержавеющей стали.</t>
  </si>
  <si>
    <t>Зонт вентиляционный 3ВЭ-900-4-О островн. (2250x900x500 мм.) (устанавливается над 900 серией)</t>
  </si>
  <si>
    <t xml:space="preserve"> Ванна моечная (котломойка) сварная, вся нержавейка </t>
  </si>
  <si>
    <t>Полки настенные ПН устанавливаются на два кронштейна настенных КН-2 или КН-3. Кронштейны заказываются отдельно.</t>
  </si>
  <si>
    <t xml:space="preserve">Модуль поворотный МП-45Т (внешн. 45 градус.) </t>
  </si>
  <si>
    <t xml:space="preserve">Модуль поворотный МП-45Т-01 (внутрен. 45 градус.) </t>
  </si>
  <si>
    <t xml:space="preserve">Модуль поворотный МП-90Т-01 (внутрен. 90 градус.) </t>
  </si>
  <si>
    <t xml:space="preserve">Модуль поворотный МП-90Т (внешн. 90 градус.) </t>
  </si>
  <si>
    <t xml:space="preserve">Модуль поворотный МП-90М (внешн. 90 градус.) </t>
  </si>
  <si>
    <t>Модуль поворотный МП-90М-01 (внутрен. 90 градус.) без направляющей</t>
  </si>
  <si>
    <t>Модуль поворотный МП-45М (внешн. 45 градус.)</t>
  </si>
  <si>
    <t>Модуль поворотный МП-45М-01 (внутрен. 45 градус.) без направляющей</t>
  </si>
  <si>
    <t>Стол для сбора отходов ССО-1 (800x700x860мм.) вся нерж.</t>
  </si>
  <si>
    <t>Стол для сбора отходов ССО-4 (1400x700x860мм.) вся нерж.</t>
  </si>
  <si>
    <t>Пароконвектомат ПКА 6-1/1ПМ (парогенератор, 6 уровней GN 1/1, вся нерж, без гастроемкостей)</t>
  </si>
  <si>
    <t>Пароконвектомат ПКА 10-1/1ПМ (парогенератор, 10 уровней GN 1/1, вся нерж, без гастроемкостей)</t>
  </si>
  <si>
    <t>Пароконвектомат ПКА 10-1/1ВМ (инжекц. впрыск, 10 уровней GN 1/1 вся нерж, без гастроемкостей)</t>
  </si>
  <si>
    <t>Мармит 2-х блюд ПМЭС-70КМ-60  (две полки, подсветка, с гастроемкостями, 1120 мм.)</t>
  </si>
  <si>
    <t>Кассовая кабина КК-70КМ  (1120 мм.) универсальная</t>
  </si>
  <si>
    <t>Прилавок-витрина тепловой ПВТ-70КМ (закрытая витрина,1120 мм.)</t>
  </si>
  <si>
    <t xml:space="preserve">Мармит 1-х блюд ПМЭС-70КМ-01 (3 конфорки, одна полка, подсветка, 1500 мм.) </t>
  </si>
  <si>
    <t>Мармит 2-х блюд ЭМК-70КМ паровой (две полки, подсветка, с гастроемкостями, 1120 мм.)</t>
  </si>
  <si>
    <t>Мармит 2-х блюд ЭМК-70КМ-01 паровой (две полки, подсветка, с гастроемкостями, 1500 мм.)</t>
  </si>
  <si>
    <t>Мармит 1-х и 2-х блюд ЭМК-70КМУ универс. паровой (две полки, подсвет, одна конф., с г/ёмкостями, 1500 мм.)</t>
  </si>
  <si>
    <t>Мармит 2-х блюд ПМЭС-70КМ-80 (две полки,  подсветка, с гастроемкостями,1500 мм.)</t>
  </si>
  <si>
    <t xml:space="preserve">Модуль поворотный МП-90КМ (внешн. 90 градус.) </t>
  </si>
  <si>
    <t>Модуль поворотный МП-90КМ-01 (внутрен. 90 градус.) без направляющей</t>
  </si>
  <si>
    <t>Модуль поворотный МП-45КМ (внешн. 45 градус.)</t>
  </si>
  <si>
    <t>Модуль поворотный МП-45КМ-01 (внутрен. 45 градус.) без направляющей</t>
  </si>
  <si>
    <t>Подставка под пароконвектомат ПК-6М (6 уровней GN 1/1, вся нерж.)</t>
  </si>
  <si>
    <t>Подставка под пароконвектомат  ПК-10М (10 уровней GN 1/1, вся нерж.)</t>
  </si>
  <si>
    <t xml:space="preserve">В стоимость мармита 2-х блюд ПМЭС-70КМ-60 (ЭМК-70КМ, ЭМК-70М) включен комплект из 6-ти гастроемкостей с крышками: </t>
  </si>
  <si>
    <t xml:space="preserve">В стоимость мармита 2-х блюд ПМЭС-70КМ-80 (ЭМК-70КМ-01, ЭМК-70М-01) включен комплект из 7-ми гастроемкостей с крышками: </t>
  </si>
  <si>
    <t>Модуль нейтральный МН-70Т вся нерж. (630мм)</t>
  </si>
  <si>
    <t>Модуль нейтральный МН-70М вся нерж. (630мм)</t>
  </si>
  <si>
    <t>Модуль нейтральный МН-70КМ нейтральный стол (630мм)</t>
  </si>
  <si>
    <t>Аппарат контактной обработки АКО-90П-01 (900 серия) гладкая поверхность на краш. подставке</t>
  </si>
  <si>
    <t xml:space="preserve">Стол-тумба купе СТК-2Д (1000x760x905мм.) корпус-нерж., двери-ламинат со стеклом, подсветка </t>
  </si>
  <si>
    <t xml:space="preserve">Линия раздачи "Аста" модернизированная /вся нерж./ </t>
  </si>
  <si>
    <t xml:space="preserve">В стоимость мармита 2-х блюд ЭМК-70Т включен комплект из 6-ти гастроемкостей с крышками: </t>
  </si>
  <si>
    <t>Прилавок холодильный ПВВ(Н)-70ПМ (откр., полка с подсветкой,с г/емкост.,1120 мм.) /вся нерж./</t>
  </si>
  <si>
    <t>Элинокс</t>
  </si>
  <si>
    <t xml:space="preserve">В стоимость мармита 2-х блюд ЭМК-70Т-01 включен комплект из 7-ми гастроемкостей с крышками: </t>
  </si>
  <si>
    <t xml:space="preserve">Витрина нейтральная настольная ВНН-70 1120х700х872 мм </t>
  </si>
  <si>
    <t>Расстоечная камера ШРТ-4ЭШ (4 полки-решетки ,стекл. дверь, част. нерж, с подставкой и крышкой,  1300x1083x615 мм.)</t>
  </si>
  <si>
    <t>Расстоечная камера ШРТ-6ЭШ (6 полок-решеток ,стекл. дверь, част. нерж, с подставкой и крышкой, 1300x1083x650 мм.)</t>
  </si>
  <si>
    <t>Расстоечная камера ШРТ-4ЭШ (4 полки-решетки ,стекл. дверь, част. нерж, с подставкой, 1300x1083x615 мм.)</t>
  </si>
  <si>
    <t>Мармит 2-х блюд ЭМК-70ПМ паровой (полка с подсветкой,с г/емкостями,1120 мм.) /вся нерж./</t>
  </si>
  <si>
    <t>Прилавок для горячих напитков ПГН-70ПМ (полка с подсветкой, откр., 1120 мм) /вся нерж./</t>
  </si>
  <si>
    <t>Пароконвектомат ПКА 6-1/1ВМ (инжекц. впрыск, 6 уровней GN 1/1 вся нерж, без гастроемкостей)</t>
  </si>
  <si>
    <t>Книга рецептов для  ПКА 6-1/1ПМ, ПКА 10-1/1ПМ</t>
  </si>
  <si>
    <t>Котлы пищеварочные, кипятильники  /вся нерж./</t>
  </si>
  <si>
    <t>Стол холодильный СХС-60-01 , 2-х дверный, среднетемпературный, t (-2+8°С), 1500x600x860 мм.</t>
  </si>
  <si>
    <t>Стол холодильный СХС-60-02 , 3-х дверный, среднетемпературный, t (-2+8°С), 2000x600x860 мм.</t>
  </si>
  <si>
    <t>Витрина тепловая настольная ВТН-70 (GN 1/1 - 3 шт., GN 1/3 - 5 шт.) 1120 ммх700х872 мм</t>
  </si>
  <si>
    <t>Прилавок-витрина нейтральная ПВТ-70КМ-В-01 (три полки, 1120 мм.)</t>
  </si>
  <si>
    <t>Прилавок тепловой ПВТ-70КМ-02 (тепловой шкаф, тепловентилятор,без полок,1500 мм.)</t>
  </si>
  <si>
    <t xml:space="preserve"> </t>
  </si>
  <si>
    <t>Прилавок для столовых приборов ПСП-70ПМ  /вся нерж./</t>
  </si>
  <si>
    <t>Машины посудомоечные  /вся нерж./</t>
  </si>
  <si>
    <t>Стол холодильный СХС-70-01, 1 дверь, 2 выкатных ящ.GN 1/1, среднетемп. t (-2+8°С), 1430x700x860 мм.</t>
  </si>
  <si>
    <t>Стол холодильный СХС-70-011, 2 двери, 2 полки под GN 1/1, среднетемп. t (-2+8°С), 1430х700х860</t>
  </si>
  <si>
    <t>Стол для пиццы СХС-70-01П, 2-х дверный, среднетемпературный, t (-2+8°С), GN 1/3 - 8 шт.</t>
  </si>
  <si>
    <t>Стол предмоечный и сбора отходов СПСО-7-5 (1500х704х860 мм.), мойка (500х500х300), разборный, вся нерж.</t>
  </si>
  <si>
    <t xml:space="preserve">Прилавок для столовых приборов ПСП-70М (630 мм., нерж. стаканы) </t>
  </si>
  <si>
    <t>Прилавок для столовых приборов ПСП-70КМ (630 мм., нерж. стаканы)</t>
  </si>
  <si>
    <t xml:space="preserve">Прилавок ПТЭ-70М-80 для подогрева тарелок (80 тарелок, 2х240 мм., 630 мм., нерж.) </t>
  </si>
  <si>
    <t>Прилавок ПТЭ-70КМ-80 для подогрева тарелок (80 тарелок, 2х240, 630 мм., нерж.)</t>
  </si>
  <si>
    <t xml:space="preserve">с НДС 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</si>
  <si>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</si>
  <si>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</si>
  <si>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</si>
  <si>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 xml:space="preserve">разборные, с полкой, вся нерж. (700 серия), глубина мойки-300 мм. </t>
  </si>
  <si>
    <t xml:space="preserve"> разборные, каркас крашенный (600 серия), глубина мойки-300 мм.</t>
  </si>
  <si>
    <t xml:space="preserve">Прилавок ПТЭ-70Т-80 для подогрева тарелок (80 тарелок, 2х240 мм, 630 мм.) </t>
  </si>
  <si>
    <t>Кипятильник воды КВЭ-15 (15 литров, наливного типа, 30-110 С)</t>
  </si>
  <si>
    <t>Кипятильник воды КВЭ-30 (30 литров, наливного типа, 30-110 С)</t>
  </si>
  <si>
    <t>Прилавок  ПТЭ-70КМ(П)-80 для подогрева тарелок (80 тарелок, 2х240 мм., 630 мм.) /вся нерж./</t>
  </si>
  <si>
    <t>Книга рецептов для  ПКА 6-1/3П</t>
  </si>
  <si>
    <t xml:space="preserve"> Пароконвектоматы программируемые </t>
  </si>
  <si>
    <t>Пароконвектоматы непрограммируемые</t>
  </si>
  <si>
    <t>Прилавок-витрина холодильный ПВВ(Н)-70М-С-ОК с охлаждаемой камерой (саладэт закрыт.,1500 мм.)</t>
  </si>
  <si>
    <t>Плита эл. 4-х конфор.ЭП-4П (0,12 конфорки) без дух., на крашенной подставке 1050x850x860 мм</t>
  </si>
  <si>
    <t xml:space="preserve">Зонт приточно-вытяжной 3ПВ-1100-2-О (1250x1100x450 мм.) (устанавливается над 900 серией) </t>
  </si>
  <si>
    <t>Мармит 1-х блюд ПМЭС-70КМ  (2 конфорки, одна полка, подсветка 1120 мм.)</t>
  </si>
  <si>
    <t xml:space="preserve">Мармит 2-х блюд ЭМК-70М паровой (две полки, подсветка, с гастроемкостями,1120 мм.) </t>
  </si>
  <si>
    <t>Подтоварник кухонный ПК-6-2 (1000x600x300мм.) каркас крашен.</t>
  </si>
  <si>
    <t>Подтоварник кухонный ПК-6-5 (1500x600x300мм.) каркас крашен.</t>
  </si>
  <si>
    <t>ПРОДУКЦИЯ</t>
  </si>
  <si>
    <t>Все вопросы по поводу изделий, указанных в данном прайс-листе Вы можете адресовать по нижеуказанным ICQ:</t>
  </si>
  <si>
    <t>icq 312670053</t>
  </si>
  <si>
    <t>icq 257222467</t>
  </si>
  <si>
    <t>icq 361303632</t>
  </si>
  <si>
    <t>Мармит 2-х блюд ЭМК-70ПМ-01 паровой (полка с подсветкой,с г/емкостями,1500 мм.) /вся нерж./</t>
  </si>
  <si>
    <t>Стеллаж для сушки тарелок  ССТ-4-2 (400х1000мм.) 140 тарелок,вся нерж. с лотком для сбора воды</t>
  </si>
  <si>
    <t>Тележка для сушки тарелок  ТСТ-100 (1000мм.)  140 тарелок, вся нерж.</t>
  </si>
  <si>
    <t>Полка для сушки тарелок ПСТ-2 (1000x300 мм.) настенная, 2 кассеты, 70 тарелок,с лотком для сбора воды</t>
  </si>
  <si>
    <t>Полка для сушки тарелок ПСТ-3 (1000x300 мм.) настенная, 3 кассеты, 110 тарелок, с лотком для сбора воды</t>
  </si>
  <si>
    <t>Столы для посудомоечных машин  /вся нерж./</t>
  </si>
  <si>
    <t>Витрины настольные (700 серии) /вся нерж./</t>
  </si>
  <si>
    <t>Линия самообслуживания передвижная /вся нерж./</t>
  </si>
  <si>
    <t>Зонты вентиляционные /вся нерж./</t>
  </si>
  <si>
    <t xml:space="preserve"> Тепловая линия (700 серия) вся нерж. настольная /вся нерж./</t>
  </si>
  <si>
    <t xml:space="preserve">Стол охлаждаемый ПВВ(Н)-70 СО (охлаждаемая поверхность, 1500x700x860мм.) </t>
  </si>
  <si>
    <t>Пароконвектомат ПКА 6-1/1ПП (парогенератор, программируемый - 120 установленных программ и 360 доп.</t>
  </si>
  <si>
    <t>с автоматической мойкой, 6 уровней GN 1/1, вся нерж, без гастроемкостей)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</si>
</sst>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mmmm\ yy"/>
    <numFmt numFmtId="174" formatCode="[$-FC19]d\ mmmm\ yyyy\ &quot;г.&quot;"/>
    <numFmt numFmtId="175" formatCode="[$-419]mmmm\ yy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"/>
    <numFmt numFmtId="182" formatCode="#,##0&quot;р.&quot;"/>
  </numFmts>
  <fonts count="84">
    <font>
      <sz val="10"/>
      <name val="Arial"/>
      <family val="0"/>
    </font>
    <font>
      <b/>
      <i/>
      <sz val="11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.7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.7"/>
      <name val="Arial"/>
      <family val="2"/>
    </font>
    <font>
      <b/>
      <sz val="26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9.7"/>
      <color indexed="8"/>
      <name val="Arial"/>
      <family val="2"/>
    </font>
    <font>
      <sz val="9.5"/>
      <color indexed="8"/>
      <name val="Arial"/>
      <family val="2"/>
    </font>
    <font>
      <b/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Rounded MT Bold"/>
      <family val="2"/>
    </font>
    <font>
      <b/>
      <sz val="10"/>
      <color indexed="8"/>
      <name val="Arial"/>
      <family val="2"/>
    </font>
    <font>
      <b/>
      <sz val="9.7"/>
      <color indexed="8"/>
      <name val="Arial"/>
      <family val="2"/>
    </font>
    <font>
      <b/>
      <sz val="9"/>
      <color indexed="8"/>
      <name val="Arial Cyr"/>
      <family val="0"/>
    </font>
    <font>
      <i/>
      <sz val="9"/>
      <color indexed="8"/>
      <name val="Arial Cyr"/>
      <family val="0"/>
    </font>
    <font>
      <b/>
      <i/>
      <sz val="9.7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9"/>
      <color indexed="8"/>
      <name val="Arial Cyr"/>
      <family val="2"/>
    </font>
    <font>
      <sz val="8"/>
      <color indexed="8"/>
      <name val="Arial Cyr"/>
      <family val="2"/>
    </font>
    <font>
      <b/>
      <i/>
      <sz val="9.5"/>
      <color indexed="8"/>
      <name val="Arial Cyr"/>
      <family val="2"/>
    </font>
    <font>
      <sz val="9.5"/>
      <color indexed="8"/>
      <name val="Arial Cyr"/>
      <family val="2"/>
    </font>
    <font>
      <b/>
      <sz val="9.5"/>
      <color indexed="8"/>
      <name val="Arial Cyr"/>
      <family val="2"/>
    </font>
    <font>
      <sz val="11"/>
      <color indexed="8"/>
      <name val="Arial"/>
      <family val="2"/>
    </font>
    <font>
      <i/>
      <sz val="10"/>
      <color indexed="8"/>
      <name val="Arial Cyr"/>
      <family val="0"/>
    </font>
    <font>
      <b/>
      <sz val="12"/>
      <color indexed="8"/>
      <name val="Arial"/>
      <family val="2"/>
    </font>
    <font>
      <b/>
      <i/>
      <sz val="10"/>
      <color indexed="44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i/>
      <sz val="9.5"/>
      <name val="Arial Cyr"/>
      <family val="2"/>
    </font>
    <font>
      <sz val="9.5"/>
      <name val="Arial Cyr"/>
      <family val="2"/>
    </font>
    <font>
      <b/>
      <sz val="9.5"/>
      <name val="Arial Cyr"/>
      <family val="2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9.7"/>
      <name val="Arial Cyr"/>
      <family val="2"/>
    </font>
    <font>
      <sz val="11"/>
      <name val="Arial Cyr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Calibri"/>
      <family val="2"/>
    </font>
    <font>
      <sz val="10"/>
      <color indexed="17"/>
      <name val="Arial Cyr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3" fontId="26" fillId="0" borderId="15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43" fontId="28" fillId="0" borderId="17" xfId="0" applyNumberFormat="1" applyFont="1" applyFill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43" fontId="28" fillId="0" borderId="17" xfId="0" applyNumberFormat="1" applyFont="1" applyBorder="1" applyAlignment="1">
      <alignment horizontal="center"/>
    </xf>
    <xf numFmtId="0" fontId="28" fillId="0" borderId="21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18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43" fontId="28" fillId="0" borderId="25" xfId="0" applyNumberFormat="1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0" borderId="19" xfId="0" applyFont="1" applyBorder="1" applyAlignment="1">
      <alignment/>
    </xf>
    <xf numFmtId="0" fontId="36" fillId="0" borderId="0" xfId="0" applyFont="1" applyAlignment="1">
      <alignment/>
    </xf>
    <xf numFmtId="172" fontId="37" fillId="0" borderId="0" xfId="0" applyNumberFormat="1" applyFont="1" applyAlignment="1">
      <alignment horizontal="right" vertical="center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8" xfId="0" applyNumberFormat="1" applyFont="1" applyBorder="1" applyAlignment="1">
      <alignment horizontal="left" wrapText="1" shrinkToFit="1"/>
    </xf>
    <xf numFmtId="0" fontId="29" fillId="0" borderId="19" xfId="0" applyNumberFormat="1" applyFont="1" applyBorder="1" applyAlignment="1">
      <alignment horizontal="left" wrapText="1" shrinkToFit="1"/>
    </xf>
    <xf numFmtId="0" fontId="28" fillId="24" borderId="16" xfId="0" applyFont="1" applyFill="1" applyBorder="1" applyAlignment="1">
      <alignment/>
    </xf>
    <xf numFmtId="0" fontId="28" fillId="24" borderId="18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8" fillId="24" borderId="26" xfId="0" applyFont="1" applyFill="1" applyBorder="1" applyAlignment="1">
      <alignment/>
    </xf>
    <xf numFmtId="0" fontId="28" fillId="24" borderId="27" xfId="0" applyFont="1" applyFill="1" applyBorder="1" applyAlignment="1">
      <alignment/>
    </xf>
    <xf numFmtId="0" fontId="28" fillId="24" borderId="28" xfId="0" applyFont="1" applyFill="1" applyBorder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43" fontId="28" fillId="0" borderId="29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0" fontId="40" fillId="0" borderId="18" xfId="0" applyFont="1" applyBorder="1" applyAlignment="1">
      <alignment/>
    </xf>
    <xf numFmtId="0" fontId="29" fillId="0" borderId="21" xfId="0" applyFont="1" applyBorder="1" applyAlignment="1">
      <alignment/>
    </xf>
    <xf numFmtId="43" fontId="28" fillId="24" borderId="17" xfId="0" applyNumberFormat="1" applyFont="1" applyFill="1" applyBorder="1" applyAlignment="1">
      <alignment horizontal="center"/>
    </xf>
    <xf numFmtId="0" fontId="28" fillId="24" borderId="1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30" xfId="0" applyFont="1" applyFill="1" applyBorder="1" applyAlignment="1">
      <alignment/>
    </xf>
    <xf numFmtId="0" fontId="28" fillId="24" borderId="24" xfId="0" applyFont="1" applyFill="1" applyBorder="1" applyAlignment="1">
      <alignment/>
    </xf>
    <xf numFmtId="43" fontId="28" fillId="24" borderId="31" xfId="0" applyNumberFormat="1" applyFont="1" applyFill="1" applyBorder="1" applyAlignment="1">
      <alignment horizontal="center"/>
    </xf>
    <xf numFmtId="43" fontId="28" fillId="24" borderId="29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43" fillId="0" borderId="0" xfId="0" applyFont="1" applyAlignment="1">
      <alignment/>
    </xf>
    <xf numFmtId="43" fontId="27" fillId="0" borderId="15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8" fillId="24" borderId="21" xfId="0" applyFont="1" applyFill="1" applyBorder="1" applyAlignment="1">
      <alignment/>
    </xf>
    <xf numFmtId="0" fontId="28" fillId="24" borderId="22" xfId="0" applyFont="1" applyFill="1" applyBorder="1" applyAlignment="1">
      <alignment/>
    </xf>
    <xf numFmtId="0" fontId="30" fillId="0" borderId="0" xfId="0" applyFont="1" applyAlignment="1">
      <alignment vertical="top" wrapText="1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9" fillId="0" borderId="36" xfId="0" applyFont="1" applyBorder="1" applyAlignment="1">
      <alignment/>
    </xf>
    <xf numFmtId="172" fontId="30" fillId="0" borderId="0" xfId="0" applyNumberFormat="1" applyFont="1" applyBorder="1" applyAlignment="1">
      <alignment horizontal="right" vertical="center"/>
    </xf>
    <xf numFmtId="39" fontId="28" fillId="0" borderId="17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7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30" fillId="0" borderId="0" xfId="0" applyFont="1" applyBorder="1" applyAlignment="1">
      <alignment/>
    </xf>
    <xf numFmtId="172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49" fillId="0" borderId="0" xfId="0" applyFont="1" applyBorder="1" applyAlignment="1">
      <alignment horizontal="left" vertical="center"/>
    </xf>
    <xf numFmtId="39" fontId="50" fillId="0" borderId="0" xfId="0" applyNumberFormat="1" applyFont="1" applyBorder="1" applyAlignment="1">
      <alignment horizontal="right"/>
    </xf>
    <xf numFmtId="0" fontId="50" fillId="0" borderId="30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4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43" fontId="28" fillId="0" borderId="31" xfId="0" applyNumberFormat="1" applyFont="1" applyBorder="1" applyAlignment="1">
      <alignment horizontal="center"/>
    </xf>
    <xf numFmtId="0" fontId="28" fillId="24" borderId="21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50" fillId="0" borderId="0" xfId="0" applyFont="1" applyBorder="1" applyAlignment="1">
      <alignment/>
    </xf>
    <xf numFmtId="43" fontId="50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2" fontId="28" fillId="0" borderId="29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2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28" fillId="0" borderId="39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43" fontId="28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54" fillId="0" borderId="0" xfId="0" applyFont="1" applyAlignment="1">
      <alignment/>
    </xf>
    <xf numFmtId="0" fontId="29" fillId="0" borderId="23" xfId="0" applyFont="1" applyBorder="1" applyAlignment="1">
      <alignment/>
    </xf>
    <xf numFmtId="0" fontId="29" fillId="0" borderId="30" xfId="0" applyNumberFormat="1" applyFont="1" applyBorder="1" applyAlignment="1">
      <alignment horizontal="left" wrapText="1" shrinkToFit="1"/>
    </xf>
    <xf numFmtId="0" fontId="29" fillId="0" borderId="24" xfId="0" applyNumberFormat="1" applyFont="1" applyBorder="1" applyAlignment="1">
      <alignment horizontal="left" wrapText="1" shrinkToFit="1"/>
    </xf>
    <xf numFmtId="43" fontId="32" fillId="0" borderId="29" xfId="0" applyNumberFormat="1" applyFont="1" applyFill="1" applyBorder="1" applyAlignment="1">
      <alignment horizontal="center"/>
    </xf>
    <xf numFmtId="172" fontId="5" fillId="0" borderId="42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24" fillId="0" borderId="43" xfId="0" applyNumberFormat="1" applyFont="1" applyBorder="1" applyAlignment="1">
      <alignment horizontal="center" vertical="center"/>
    </xf>
    <xf numFmtId="1" fontId="24" fillId="0" borderId="44" xfId="0" applyNumberFormat="1" applyFont="1" applyBorder="1" applyAlignment="1">
      <alignment horizontal="center" vertical="center"/>
    </xf>
    <xf numFmtId="1" fontId="24" fillId="0" borderId="45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/>
    </xf>
    <xf numFmtId="1" fontId="28" fillId="0" borderId="46" xfId="0" applyNumberFormat="1" applyFont="1" applyFill="1" applyBorder="1" applyAlignment="1">
      <alignment horizontal="center"/>
    </xf>
    <xf numFmtId="1" fontId="29" fillId="0" borderId="29" xfId="0" applyNumberFormat="1" applyFont="1" applyBorder="1" applyAlignment="1">
      <alignment/>
    </xf>
    <xf numFmtId="1" fontId="28" fillId="0" borderId="47" xfId="0" applyNumberFormat="1" applyFont="1" applyBorder="1" applyAlignment="1">
      <alignment horizontal="center"/>
    </xf>
    <xf numFmtId="1" fontId="30" fillId="0" borderId="47" xfId="0" applyNumberFormat="1" applyFont="1" applyBorder="1" applyAlignment="1">
      <alignment horizontal="center"/>
    </xf>
    <xf numFmtId="1" fontId="28" fillId="0" borderId="48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28" fillId="25" borderId="46" xfId="0" applyNumberFormat="1" applyFont="1" applyFill="1" applyBorder="1" applyAlignment="1">
      <alignment horizontal="center"/>
    </xf>
    <xf numFmtId="1" fontId="28" fillId="25" borderId="48" xfId="0" applyNumberFormat="1" applyFont="1" applyFill="1" applyBorder="1" applyAlignment="1">
      <alignment horizontal="center"/>
    </xf>
    <xf numFmtId="1" fontId="26" fillId="24" borderId="15" xfId="0" applyNumberFormat="1" applyFont="1" applyFill="1" applyBorder="1" applyAlignment="1">
      <alignment horizontal="center"/>
    </xf>
    <xf numFmtId="1" fontId="28" fillId="25" borderId="49" xfId="0" applyNumberFormat="1" applyFont="1" applyFill="1" applyBorder="1" applyAlignment="1">
      <alignment horizontal="center"/>
    </xf>
    <xf numFmtId="1" fontId="28" fillId="25" borderId="47" xfId="0" applyNumberFormat="1" applyFont="1" applyFill="1" applyBorder="1" applyAlignment="1">
      <alignment horizontal="center"/>
    </xf>
    <xf numFmtId="1" fontId="28" fillId="25" borderId="46" xfId="0" applyNumberFormat="1" applyFont="1" applyFill="1" applyBorder="1" applyAlignment="1">
      <alignment horizontal="center" vertical="center" wrapText="1"/>
    </xf>
    <xf numFmtId="1" fontId="28" fillId="25" borderId="48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Alignment="1">
      <alignment/>
    </xf>
    <xf numFmtId="1" fontId="29" fillId="25" borderId="46" xfId="0" applyNumberFormat="1" applyFont="1" applyFill="1" applyBorder="1" applyAlignment="1">
      <alignment horizontal="center"/>
    </xf>
    <xf numFmtId="1" fontId="29" fillId="25" borderId="48" xfId="0" applyNumberFormat="1" applyFont="1" applyFill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29" fillId="0" borderId="51" xfId="0" applyNumberFormat="1" applyFont="1" applyBorder="1" applyAlignment="1">
      <alignment/>
    </xf>
    <xf numFmtId="1" fontId="26" fillId="0" borderId="51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24" borderId="52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1" fontId="28" fillId="0" borderId="0" xfId="0" applyNumberFormat="1" applyFont="1" applyAlignment="1">
      <alignment horizontal="center" vertical="top" wrapText="1"/>
    </xf>
    <xf numFmtId="1" fontId="43" fillId="0" borderId="32" xfId="0" applyNumberFormat="1" applyFont="1" applyBorder="1" applyAlignment="1">
      <alignment horizontal="center"/>
    </xf>
    <xf numFmtId="1" fontId="24" fillId="0" borderId="36" xfId="0" applyNumberFormat="1" applyFont="1" applyBorder="1" applyAlignment="1">
      <alignment horizontal="center" vertical="center"/>
    </xf>
    <xf numFmtId="1" fontId="46" fillId="0" borderId="50" xfId="0" applyNumberFormat="1" applyFont="1" applyBorder="1" applyAlignment="1">
      <alignment horizontal="left"/>
    </xf>
    <xf numFmtId="1" fontId="48" fillId="0" borderId="52" xfId="0" applyNumberFormat="1" applyFont="1" applyBorder="1" applyAlignment="1">
      <alignment horizontal="left"/>
    </xf>
    <xf numFmtId="1" fontId="28" fillId="26" borderId="50" xfId="0" applyNumberFormat="1" applyFont="1" applyFill="1" applyBorder="1" applyAlignment="1">
      <alignment horizontal="left"/>
    </xf>
    <xf numFmtId="1" fontId="32" fillId="26" borderId="50" xfId="0" applyNumberFormat="1" applyFont="1" applyFill="1" applyBorder="1" applyAlignment="1">
      <alignment horizontal="left"/>
    </xf>
    <xf numFmtId="1" fontId="28" fillId="26" borderId="50" xfId="0" applyNumberFormat="1" applyFont="1" applyFill="1" applyBorder="1" applyAlignment="1">
      <alignment/>
    </xf>
    <xf numFmtId="1" fontId="32" fillId="26" borderId="50" xfId="0" applyNumberFormat="1" applyFont="1" applyFill="1" applyBorder="1" applyAlignment="1">
      <alignment/>
    </xf>
    <xf numFmtId="1" fontId="32" fillId="26" borderId="52" xfId="0" applyNumberFormat="1" applyFont="1" applyFill="1" applyBorder="1" applyAlignment="1">
      <alignment horizontal="left"/>
    </xf>
    <xf numFmtId="1" fontId="28" fillId="26" borderId="52" xfId="0" applyNumberFormat="1" applyFont="1" applyFill="1" applyBorder="1" applyAlignment="1">
      <alignment/>
    </xf>
    <xf numFmtId="1" fontId="48" fillId="26" borderId="52" xfId="0" applyNumberFormat="1" applyFont="1" applyFill="1" applyBorder="1" applyAlignment="1">
      <alignment vertical="center"/>
    </xf>
    <xf numFmtId="1" fontId="50" fillId="25" borderId="46" xfId="0" applyNumberFormat="1" applyFont="1" applyFill="1" applyBorder="1" applyAlignment="1">
      <alignment horizontal="center"/>
    </xf>
    <xf numFmtId="1" fontId="50" fillId="25" borderId="47" xfId="0" applyNumberFormat="1" applyFont="1" applyFill="1" applyBorder="1" applyAlignment="1">
      <alignment horizontal="center"/>
    </xf>
    <xf numFmtId="1" fontId="24" fillId="0" borderId="29" xfId="0" applyNumberFormat="1" applyFont="1" applyBorder="1" applyAlignment="1">
      <alignment horizontal="center" vertical="center"/>
    </xf>
    <xf numFmtId="1" fontId="28" fillId="25" borderId="46" xfId="0" applyNumberFormat="1" applyFont="1" applyFill="1" applyBorder="1" applyAlignment="1">
      <alignment horizontal="center" vertical="center"/>
    </xf>
    <xf numFmtId="1" fontId="28" fillId="25" borderId="47" xfId="0" applyNumberFormat="1" applyFont="1" applyFill="1" applyBorder="1" applyAlignment="1">
      <alignment horizontal="center" vertical="center"/>
    </xf>
    <xf numFmtId="1" fontId="28" fillId="25" borderId="46" xfId="0" applyNumberFormat="1" applyFont="1" applyFill="1" applyBorder="1" applyAlignment="1">
      <alignment horizontal="center"/>
    </xf>
    <xf numFmtId="1" fontId="28" fillId="25" borderId="47" xfId="0" applyNumberFormat="1" applyFont="1" applyFill="1" applyBorder="1" applyAlignment="1">
      <alignment horizontal="center"/>
    </xf>
    <xf numFmtId="1" fontId="28" fillId="25" borderId="48" xfId="0" applyNumberFormat="1" applyFont="1" applyFill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right"/>
    </xf>
    <xf numFmtId="1" fontId="33" fillId="0" borderId="0" xfId="0" applyNumberFormat="1" applyFont="1" applyAlignment="1">
      <alignment/>
    </xf>
    <xf numFmtId="1" fontId="50" fillId="25" borderId="46" xfId="0" applyNumberFormat="1" applyFont="1" applyFill="1" applyBorder="1" applyAlignment="1">
      <alignment horizontal="center" vertical="top" wrapText="1"/>
    </xf>
    <xf numFmtId="1" fontId="50" fillId="25" borderId="48" xfId="0" applyNumberFormat="1" applyFont="1" applyFill="1" applyBorder="1" applyAlignment="1">
      <alignment horizontal="center" vertical="top" wrapText="1"/>
    </xf>
    <xf numFmtId="1" fontId="33" fillId="24" borderId="53" xfId="0" applyNumberFormat="1" applyFont="1" applyFill="1" applyBorder="1" applyAlignment="1">
      <alignment horizontal="center" vertical="top" wrapText="1"/>
    </xf>
    <xf numFmtId="1" fontId="50" fillId="24" borderId="50" xfId="0" applyNumberFormat="1" applyFont="1" applyFill="1" applyBorder="1" applyAlignment="1">
      <alignment horizontal="center" vertical="top" wrapText="1"/>
    </xf>
    <xf numFmtId="1" fontId="50" fillId="25" borderId="46" xfId="0" applyNumberFormat="1" applyFont="1" applyFill="1" applyBorder="1" applyAlignment="1">
      <alignment horizontal="center" vertical="center" wrapText="1"/>
    </xf>
    <xf numFmtId="1" fontId="50" fillId="25" borderId="48" xfId="0" applyNumberFormat="1" applyFont="1" applyFill="1" applyBorder="1" applyAlignment="1">
      <alignment horizontal="center" vertical="center" wrapText="1"/>
    </xf>
    <xf numFmtId="1" fontId="30" fillId="0" borderId="51" xfId="0" applyNumberFormat="1" applyFont="1" applyBorder="1" applyAlignment="1">
      <alignment horizontal="center"/>
    </xf>
    <xf numFmtId="1" fontId="50" fillId="25" borderId="49" xfId="0" applyNumberFormat="1" applyFont="1" applyFill="1" applyBorder="1" applyAlignment="1">
      <alignment horizontal="center"/>
    </xf>
    <xf numFmtId="1" fontId="50" fillId="25" borderId="48" xfId="0" applyNumberFormat="1" applyFont="1" applyFill="1" applyBorder="1" applyAlignment="1">
      <alignment horizontal="center"/>
    </xf>
    <xf numFmtId="1" fontId="48" fillId="0" borderId="52" xfId="0" applyNumberFormat="1" applyFont="1" applyBorder="1" applyAlignment="1">
      <alignment horizontal="center"/>
    </xf>
    <xf numFmtId="1" fontId="28" fillId="25" borderId="48" xfId="0" applyNumberFormat="1" applyFont="1" applyFill="1" applyBorder="1" applyAlignment="1">
      <alignment horizontal="center"/>
    </xf>
    <xf numFmtId="1" fontId="50" fillId="0" borderId="48" xfId="0" applyNumberFormat="1" applyFont="1" applyBorder="1" applyAlignment="1">
      <alignment horizontal="center"/>
    </xf>
    <xf numFmtId="1" fontId="29" fillId="0" borderId="51" xfId="0" applyNumberFormat="1" applyFont="1" applyBorder="1" applyAlignment="1">
      <alignment/>
    </xf>
    <xf numFmtId="1" fontId="48" fillId="0" borderId="0" xfId="0" applyNumberFormat="1" applyFont="1" applyAlignment="1">
      <alignment horizontal="right"/>
    </xf>
    <xf numFmtId="1" fontId="28" fillId="26" borderId="54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/>
    </xf>
    <xf numFmtId="1" fontId="29" fillId="0" borderId="46" xfId="0" applyNumberFormat="1" applyFont="1" applyBorder="1" applyAlignment="1">
      <alignment horizontal="center"/>
    </xf>
    <xf numFmtId="1" fontId="29" fillId="0" borderId="47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/>
    </xf>
    <xf numFmtId="1" fontId="28" fillId="0" borderId="47" xfId="0" applyNumberFormat="1" applyFont="1" applyBorder="1" applyAlignment="1">
      <alignment horizontal="center"/>
    </xf>
    <xf numFmtId="1" fontId="28" fillId="26" borderId="51" xfId="0" applyNumberFormat="1" applyFont="1" applyFill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/>
    </xf>
    <xf numFmtId="1" fontId="28" fillId="0" borderId="55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center"/>
    </xf>
    <xf numFmtId="1" fontId="29" fillId="24" borderId="46" xfId="0" applyNumberFormat="1" applyFont="1" applyFill="1" applyBorder="1" applyAlignment="1">
      <alignment horizontal="center"/>
    </xf>
    <xf numFmtId="1" fontId="29" fillId="24" borderId="47" xfId="0" applyNumberFormat="1" applyFont="1" applyFill="1" applyBorder="1" applyAlignment="1">
      <alignment horizontal="center"/>
    </xf>
    <xf numFmtId="0" fontId="31" fillId="24" borderId="18" xfId="0" applyFont="1" applyFill="1" applyBorder="1" applyAlignment="1">
      <alignment/>
    </xf>
    <xf numFmtId="43" fontId="28" fillId="0" borderId="5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31" fillId="25" borderId="29" xfId="0" applyNumberFormat="1" applyFont="1" applyFill="1" applyBorder="1" applyAlignment="1">
      <alignment horizontal="center"/>
    </xf>
    <xf numFmtId="1" fontId="55" fillId="25" borderId="46" xfId="0" applyNumberFormat="1" applyFont="1" applyFill="1" applyBorder="1" applyAlignment="1">
      <alignment horizontal="center"/>
    </xf>
    <xf numFmtId="1" fontId="28" fillId="25" borderId="46" xfId="0" applyNumberFormat="1" applyFont="1" applyFill="1" applyBorder="1" applyAlignment="1">
      <alignment horizontal="center" vertical="top" wrapText="1"/>
    </xf>
    <xf numFmtId="1" fontId="28" fillId="25" borderId="46" xfId="0" applyNumberFormat="1" applyFont="1" applyFill="1" applyBorder="1" applyAlignment="1">
      <alignment horizontal="center" vertical="top"/>
    </xf>
    <xf numFmtId="1" fontId="28" fillId="25" borderId="46" xfId="0" applyNumberFormat="1" applyFont="1" applyFill="1" applyBorder="1" applyAlignment="1">
      <alignment horizontal="left"/>
    </xf>
    <xf numFmtId="1" fontId="30" fillId="0" borderId="51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/>
    </xf>
    <xf numFmtId="1" fontId="28" fillId="25" borderId="46" xfId="0" applyNumberFormat="1" applyFont="1" applyFill="1" applyBorder="1" applyAlignment="1">
      <alignment horizontal="left"/>
    </xf>
    <xf numFmtId="1" fontId="24" fillId="0" borderId="57" xfId="0" applyNumberFormat="1" applyFont="1" applyBorder="1" applyAlignment="1">
      <alignment horizontal="center" vertical="center"/>
    </xf>
    <xf numFmtId="1" fontId="33" fillId="0" borderId="58" xfId="0" applyNumberFormat="1" applyFont="1" applyBorder="1" applyAlignment="1">
      <alignment horizontal="center"/>
    </xf>
    <xf numFmtId="1" fontId="28" fillId="24" borderId="51" xfId="0" applyNumberFormat="1" applyFont="1" applyFill="1" applyBorder="1" applyAlignment="1">
      <alignment horizontal="center"/>
    </xf>
    <xf numFmtId="1" fontId="28" fillId="24" borderId="59" xfId="0" applyNumberFormat="1" applyFont="1" applyFill="1" applyBorder="1" applyAlignment="1">
      <alignment horizontal="center"/>
    </xf>
    <xf numFmtId="1" fontId="32" fillId="26" borderId="51" xfId="0" applyNumberFormat="1" applyFont="1" applyFill="1" applyBorder="1" applyAlignment="1">
      <alignment horizontal="left"/>
    </xf>
    <xf numFmtId="1" fontId="28" fillId="24" borderId="58" xfId="0" applyNumberFormat="1" applyFont="1" applyFill="1" applyBorder="1" applyAlignment="1">
      <alignment horizontal="center" vertical="center"/>
    </xf>
    <xf numFmtId="1" fontId="48" fillId="26" borderId="60" xfId="0" applyNumberFormat="1" applyFont="1" applyFill="1" applyBorder="1" applyAlignment="1">
      <alignment horizontal="center"/>
    </xf>
    <xf numFmtId="1" fontId="48" fillId="26" borderId="52" xfId="0" applyNumberFormat="1" applyFont="1" applyFill="1" applyBorder="1" applyAlignment="1">
      <alignment horizontal="center"/>
    </xf>
    <xf numFmtId="39" fontId="50" fillId="0" borderId="61" xfId="0" applyNumberFormat="1" applyFont="1" applyBorder="1" applyAlignment="1">
      <alignment horizontal="right"/>
    </xf>
    <xf numFmtId="0" fontId="51" fillId="26" borderId="60" xfId="0" applyFont="1" applyFill="1" applyBorder="1" applyAlignment="1">
      <alignment horizontal="center"/>
    </xf>
    <xf numFmtId="1" fontId="26" fillId="0" borderId="47" xfId="0" applyNumberFormat="1" applyFont="1" applyBorder="1" applyAlignment="1">
      <alignment horizontal="center"/>
    </xf>
    <xf numFmtId="1" fontId="52" fillId="25" borderId="46" xfId="0" applyNumberFormat="1" applyFont="1" applyFill="1" applyBorder="1" applyAlignment="1">
      <alignment horizontal="center" vertical="top" wrapText="1"/>
    </xf>
    <xf numFmtId="1" fontId="26" fillId="24" borderId="46" xfId="0" applyNumberFormat="1" applyFont="1" applyFill="1" applyBorder="1" applyAlignment="1">
      <alignment horizontal="center" vertical="top"/>
    </xf>
    <xf numFmtId="1" fontId="52" fillId="24" borderId="46" xfId="0" applyNumberFormat="1" applyFont="1" applyFill="1" applyBorder="1" applyAlignment="1">
      <alignment horizontal="center" vertical="top" wrapText="1"/>
    </xf>
    <xf numFmtId="1" fontId="26" fillId="24" borderId="47" xfId="0" applyNumberFormat="1" applyFont="1" applyFill="1" applyBorder="1" applyAlignment="1">
      <alignment horizontal="center"/>
    </xf>
    <xf numFmtId="1" fontId="29" fillId="0" borderId="62" xfId="0" applyNumberFormat="1" applyFont="1" applyBorder="1" applyAlignment="1">
      <alignment/>
    </xf>
    <xf numFmtId="1" fontId="30" fillId="0" borderId="48" xfId="0" applyNumberFormat="1" applyFont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24" xfId="0" applyFont="1" applyBorder="1" applyAlignment="1">
      <alignment/>
    </xf>
    <xf numFmtId="3" fontId="2" fillId="0" borderId="63" xfId="0" applyNumberFormat="1" applyFont="1" applyFill="1" applyBorder="1" applyAlignment="1">
      <alignment horizontal="right" indent="1"/>
    </xf>
    <xf numFmtId="3" fontId="69" fillId="0" borderId="13" xfId="0" applyNumberFormat="1" applyFont="1" applyBorder="1" applyAlignment="1">
      <alignment horizontal="right" indent="1"/>
    </xf>
    <xf numFmtId="0" fontId="70" fillId="26" borderId="52" xfId="0" applyFont="1" applyFill="1" applyBorder="1" applyAlignment="1">
      <alignment horizontal="center"/>
    </xf>
    <xf numFmtId="0" fontId="68" fillId="0" borderId="0" xfId="0" applyFont="1" applyBorder="1" applyAlignment="1">
      <alignment horizontal="center" vertical="justify" wrapText="1"/>
    </xf>
    <xf numFmtId="39" fontId="69" fillId="0" borderId="0" xfId="0" applyNumberFormat="1" applyFont="1" applyBorder="1" applyAlignment="1">
      <alignment horizontal="right"/>
    </xf>
    <xf numFmtId="0" fontId="71" fillId="0" borderId="18" xfId="0" applyFont="1" applyBorder="1" applyAlignment="1">
      <alignment vertical="top" wrapText="1"/>
    </xf>
    <xf numFmtId="39" fontId="2" fillId="0" borderId="17" xfId="0" applyNumberFormat="1" applyFont="1" applyBorder="1" applyAlignment="1">
      <alignment horizontal="center" vertical="top"/>
    </xf>
    <xf numFmtId="3" fontId="2" fillId="0" borderId="63" xfId="0" applyNumberFormat="1" applyFont="1" applyFill="1" applyBorder="1" applyAlignment="1">
      <alignment horizontal="right" vertical="top" indent="1"/>
    </xf>
    <xf numFmtId="1" fontId="69" fillId="25" borderId="46" xfId="0" applyNumberFormat="1" applyFont="1" applyFill="1" applyBorder="1" applyAlignment="1">
      <alignment horizontal="center" vertical="top" wrapText="1"/>
    </xf>
    <xf numFmtId="39" fontId="2" fillId="0" borderId="17" xfId="0" applyNumberFormat="1" applyFont="1" applyBorder="1" applyAlignment="1">
      <alignment horizontal="right" vertical="top"/>
    </xf>
    <xf numFmtId="0" fontId="71" fillId="0" borderId="21" xfId="0" applyFont="1" applyBorder="1" applyAlignment="1">
      <alignment vertical="top" wrapText="1"/>
    </xf>
    <xf numFmtId="1" fontId="69" fillId="25" borderId="48" xfId="0" applyNumberFormat="1" applyFont="1" applyFill="1" applyBorder="1" applyAlignment="1">
      <alignment horizontal="center" vertical="top" wrapText="1"/>
    </xf>
    <xf numFmtId="0" fontId="68" fillId="0" borderId="42" xfId="0" applyFont="1" applyBorder="1" applyAlignment="1">
      <alignment horizontal="left" vertical="center"/>
    </xf>
    <xf numFmtId="0" fontId="0" fillId="0" borderId="64" xfId="0" applyFont="1" applyBorder="1" applyAlignment="1">
      <alignment horizontal="left"/>
    </xf>
    <xf numFmtId="3" fontId="5" fillId="0" borderId="65" xfId="0" applyNumberFormat="1" applyFont="1" applyFill="1" applyBorder="1" applyAlignment="1">
      <alignment horizontal="right" vertical="top" wrapText="1" indent="1"/>
    </xf>
    <xf numFmtId="0" fontId="68" fillId="0" borderId="0" xfId="0" applyFont="1" applyBorder="1" applyAlignment="1">
      <alignment horizontal="left" vertical="center"/>
    </xf>
    <xf numFmtId="0" fontId="68" fillId="0" borderId="66" xfId="0" applyFont="1" applyBorder="1" applyAlignment="1">
      <alignment horizontal="left" vertical="center"/>
    </xf>
    <xf numFmtId="3" fontId="71" fillId="0" borderId="67" xfId="0" applyNumberFormat="1" applyFont="1" applyFill="1" applyBorder="1" applyAlignment="1">
      <alignment horizontal="right" vertical="top" wrapText="1" indent="1"/>
    </xf>
    <xf numFmtId="0" fontId="71" fillId="0" borderId="19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39" fontId="2" fillId="0" borderId="25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39" fontId="2" fillId="0" borderId="0" xfId="0" applyNumberFormat="1" applyFont="1" applyBorder="1" applyAlignment="1">
      <alignment horizontal="right"/>
    </xf>
    <xf numFmtId="0" fontId="71" fillId="0" borderId="24" xfId="0" applyFont="1" applyBorder="1" applyAlignment="1">
      <alignment vertical="top" wrapText="1"/>
    </xf>
    <xf numFmtId="0" fontId="68" fillId="0" borderId="68" xfId="0" applyFont="1" applyBorder="1" applyAlignment="1">
      <alignment horizontal="left" vertical="center"/>
    </xf>
    <xf numFmtId="0" fontId="69" fillId="0" borderId="68" xfId="0" applyFont="1" applyBorder="1" applyAlignment="1">
      <alignment/>
    </xf>
    <xf numFmtId="0" fontId="69" fillId="0" borderId="68" xfId="0" applyFont="1" applyBorder="1" applyAlignment="1">
      <alignment horizontal="center"/>
    </xf>
    <xf numFmtId="39" fontId="2" fillId="0" borderId="68" xfId="0" applyNumberFormat="1" applyFont="1" applyBorder="1" applyAlignment="1">
      <alignment horizontal="right"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/>
    </xf>
    <xf numFmtId="39" fontId="2" fillId="0" borderId="62" xfId="0" applyNumberFormat="1" applyFont="1" applyBorder="1" applyAlignment="1">
      <alignment horizontal="right"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/>
    </xf>
    <xf numFmtId="0" fontId="69" fillId="0" borderId="69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/>
    </xf>
    <xf numFmtId="39" fontId="2" fillId="0" borderId="17" xfId="0" applyNumberFormat="1" applyFont="1" applyBorder="1" applyAlignment="1">
      <alignment horizontal="right"/>
    </xf>
    <xf numFmtId="0" fontId="69" fillId="0" borderId="30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30" xfId="0" applyFont="1" applyBorder="1" applyAlignment="1">
      <alignment horizontal="center"/>
    </xf>
    <xf numFmtId="0" fontId="69" fillId="0" borderId="24" xfId="0" applyFont="1" applyBorder="1" applyAlignment="1">
      <alignment/>
    </xf>
    <xf numFmtId="39" fontId="2" fillId="0" borderId="25" xfId="0" applyNumberFormat="1" applyFont="1" applyBorder="1" applyAlignment="1">
      <alignment horizontal="right"/>
    </xf>
    <xf numFmtId="3" fontId="2" fillId="0" borderId="70" xfId="0" applyNumberFormat="1" applyFont="1" applyFill="1" applyBorder="1" applyAlignment="1">
      <alignment horizontal="right" indent="1"/>
    </xf>
    <xf numFmtId="0" fontId="71" fillId="0" borderId="37" xfId="0" applyFont="1" applyBorder="1" applyAlignment="1">
      <alignment/>
    </xf>
    <xf numFmtId="0" fontId="69" fillId="0" borderId="18" xfId="0" applyFont="1" applyFill="1" applyBorder="1" applyAlignment="1">
      <alignment/>
    </xf>
    <xf numFmtId="0" fontId="72" fillId="0" borderId="0" xfId="0" applyFont="1" applyAlignment="1">
      <alignment horizontal="left" readingOrder="2"/>
    </xf>
    <xf numFmtId="0" fontId="72" fillId="0" borderId="19" xfId="0" applyFont="1" applyBorder="1" applyAlignment="1">
      <alignment horizontal="left" readingOrder="2"/>
    </xf>
    <xf numFmtId="0" fontId="2" fillId="24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4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/>
    </xf>
    <xf numFmtId="39" fontId="2" fillId="0" borderId="3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3" fillId="0" borderId="33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4" fillId="0" borderId="0" xfId="0" applyFont="1" applyBorder="1" applyAlignment="1">
      <alignment horizontal="left"/>
    </xf>
    <xf numFmtId="172" fontId="71" fillId="0" borderId="0" xfId="0" applyNumberFormat="1" applyFont="1" applyBorder="1" applyAlignment="1">
      <alignment horizontal="right" vertical="center"/>
    </xf>
    <xf numFmtId="0" fontId="74" fillId="0" borderId="71" xfId="0" applyFont="1" applyBorder="1" applyAlignment="1">
      <alignment horizontal="left"/>
    </xf>
    <xf numFmtId="0" fontId="71" fillId="0" borderId="49" xfId="0" applyFont="1" applyBorder="1" applyAlignment="1">
      <alignment horizontal="left"/>
    </xf>
    <xf numFmtId="0" fontId="2" fillId="0" borderId="17" xfId="0" applyFont="1" applyBorder="1" applyAlignment="1">
      <alignment/>
    </xf>
    <xf numFmtId="172" fontId="2" fillId="0" borderId="19" xfId="0" applyNumberFormat="1" applyFont="1" applyBorder="1" applyAlignment="1">
      <alignment horizontal="right" vertical="center"/>
    </xf>
    <xf numFmtId="1" fontId="2" fillId="25" borderId="4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172" fontId="2" fillId="0" borderId="17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 horizontal="right" vertical="center"/>
    </xf>
    <xf numFmtId="1" fontId="2" fillId="25" borderId="48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3" fontId="71" fillId="0" borderId="72" xfId="0" applyNumberFormat="1" applyFont="1" applyFill="1" applyBorder="1" applyAlignment="1">
      <alignment horizontal="right" vertical="center" indent="1"/>
    </xf>
    <xf numFmtId="0" fontId="71" fillId="26" borderId="71" xfId="0" applyFont="1" applyFill="1" applyBorder="1" applyAlignment="1">
      <alignment horizontal="left"/>
    </xf>
    <xf numFmtId="172" fontId="2" fillId="0" borderId="0" xfId="0" applyNumberFormat="1" applyFont="1" applyBorder="1" applyAlignment="1">
      <alignment horizontal="right" vertical="center"/>
    </xf>
    <xf numFmtId="3" fontId="74" fillId="0" borderId="73" xfId="0" applyNumberFormat="1" applyFont="1" applyFill="1" applyBorder="1" applyAlignment="1">
      <alignment horizontal="right" vertical="center" indent="1"/>
    </xf>
    <xf numFmtId="0" fontId="74" fillId="26" borderId="49" xfId="0" applyFont="1" applyFill="1" applyBorder="1" applyAlignment="1">
      <alignment horizontal="left"/>
    </xf>
    <xf numFmtId="172" fontId="74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 indent="1"/>
    </xf>
    <xf numFmtId="172" fontId="2" fillId="0" borderId="31" xfId="0" applyNumberFormat="1" applyFont="1" applyBorder="1" applyAlignment="1">
      <alignment horizontal="right" vertical="center"/>
    </xf>
    <xf numFmtId="172" fontId="2" fillId="0" borderId="62" xfId="0" applyNumberFormat="1" applyFont="1" applyBorder="1" applyAlignment="1">
      <alignment horizontal="right" vertical="center"/>
    </xf>
    <xf numFmtId="172" fontId="2" fillId="0" borderId="74" xfId="0" applyNumberFormat="1" applyFont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 indent="1"/>
    </xf>
    <xf numFmtId="3" fontId="2" fillId="0" borderId="70" xfId="0" applyNumberFormat="1" applyFont="1" applyFill="1" applyBorder="1" applyAlignment="1">
      <alignment horizontal="right" vertical="center" indent="1"/>
    </xf>
    <xf numFmtId="3" fontId="71" fillId="0" borderId="0" xfId="0" applyNumberFormat="1" applyFont="1" applyFill="1" applyBorder="1" applyAlignment="1">
      <alignment horizontal="right" vertical="center" indent="1"/>
    </xf>
    <xf numFmtId="0" fontId="71" fillId="26" borderId="71" xfId="0" applyFont="1" applyFill="1" applyBorder="1" applyAlignment="1">
      <alignment/>
    </xf>
    <xf numFmtId="3" fontId="74" fillId="0" borderId="0" xfId="0" applyNumberFormat="1" applyFont="1" applyFill="1" applyBorder="1" applyAlignment="1">
      <alignment horizontal="right" vertical="center" indent="1"/>
    </xf>
    <xf numFmtId="172" fontId="75" fillId="0" borderId="0" xfId="0" applyNumberFormat="1" applyFont="1" applyBorder="1" applyAlignment="1">
      <alignment horizontal="right" vertical="center"/>
    </xf>
    <xf numFmtId="0" fontId="75" fillId="0" borderId="66" xfId="0" applyFont="1" applyBorder="1" applyAlignment="1">
      <alignment/>
    </xf>
    <xf numFmtId="172" fontId="2" fillId="0" borderId="75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71" fillId="24" borderId="7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74" fillId="0" borderId="37" xfId="0" applyFont="1" applyBorder="1" applyAlignment="1">
      <alignment horizontal="left"/>
    </xf>
    <xf numFmtId="172" fontId="71" fillId="0" borderId="13" xfId="0" applyNumberFormat="1" applyFont="1" applyBorder="1" applyAlignment="1">
      <alignment horizontal="right" vertical="center"/>
    </xf>
    <xf numFmtId="3" fontId="71" fillId="0" borderId="73" xfId="0" applyNumberFormat="1" applyFont="1" applyFill="1" applyBorder="1" applyAlignment="1">
      <alignment horizontal="right" vertical="center" indent="1"/>
    </xf>
    <xf numFmtId="172" fontId="2" fillId="0" borderId="13" xfId="0" applyNumberFormat="1" applyFont="1" applyBorder="1" applyAlignment="1">
      <alignment horizontal="center" vertical="center"/>
    </xf>
    <xf numFmtId="0" fontId="76" fillId="0" borderId="17" xfId="0" applyFont="1" applyBorder="1" applyAlignment="1">
      <alignment/>
    </xf>
    <xf numFmtId="0" fontId="76" fillId="0" borderId="25" xfId="0" applyFont="1" applyBorder="1" applyAlignment="1">
      <alignment/>
    </xf>
    <xf numFmtId="172" fontId="71" fillId="0" borderId="68" xfId="0" applyNumberFormat="1" applyFont="1" applyBorder="1" applyAlignment="1">
      <alignment horizontal="right" vertical="center"/>
    </xf>
    <xf numFmtId="3" fontId="71" fillId="0" borderId="76" xfId="0" applyNumberFormat="1" applyFont="1" applyFill="1" applyBorder="1" applyAlignment="1">
      <alignment horizontal="right" vertical="center" indent="1"/>
    </xf>
    <xf numFmtId="0" fontId="71" fillId="26" borderId="49" xfId="0" applyFont="1" applyFill="1" applyBorder="1" applyAlignment="1">
      <alignment/>
    </xf>
    <xf numFmtId="0" fontId="68" fillId="0" borderId="13" xfId="0" applyFont="1" applyBorder="1" applyAlignment="1">
      <alignment horizontal="left" vertical="center"/>
    </xf>
    <xf numFmtId="43" fontId="69" fillId="0" borderId="13" xfId="0" applyNumberFormat="1" applyFont="1" applyBorder="1" applyAlignment="1">
      <alignment horizontal="center" vertical="center"/>
    </xf>
    <xf numFmtId="3" fontId="69" fillId="0" borderId="73" xfId="0" applyNumberFormat="1" applyFont="1" applyFill="1" applyBorder="1" applyAlignment="1">
      <alignment horizontal="right" vertical="center" indent="1"/>
    </xf>
    <xf numFmtId="0" fontId="69" fillId="26" borderId="49" xfId="0" applyFont="1" applyFill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39" fontId="2" fillId="0" borderId="17" xfId="0" applyNumberFormat="1" applyFont="1" applyBorder="1" applyAlignment="1">
      <alignment horizontal="center"/>
    </xf>
    <xf numFmtId="1" fontId="69" fillId="25" borderId="46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1" fontId="69" fillId="25" borderId="47" xfId="0" applyNumberFormat="1" applyFont="1" applyFill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24" borderId="16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77" fillId="0" borderId="19" xfId="0" applyFont="1" applyFill="1" applyBorder="1" applyAlignment="1">
      <alignment/>
    </xf>
    <xf numFmtId="43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75" fillId="25" borderId="46" xfId="0" applyNumberFormat="1" applyFont="1" applyFill="1" applyBorder="1" applyAlignment="1">
      <alignment horizontal="center"/>
    </xf>
    <xf numFmtId="1" fontId="2" fillId="25" borderId="47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77" fillId="0" borderId="21" xfId="0" applyFont="1" applyFill="1" applyBorder="1" applyAlignment="1">
      <alignment/>
    </xf>
    <xf numFmtId="0" fontId="77" fillId="0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77" fillId="0" borderId="30" xfId="0" applyFont="1" applyFill="1" applyBorder="1" applyAlignment="1">
      <alignment/>
    </xf>
    <xf numFmtId="0" fontId="77" fillId="0" borderId="24" xfId="0" applyFont="1" applyFill="1" applyBorder="1" applyAlignment="1">
      <alignment/>
    </xf>
    <xf numFmtId="43" fontId="2" fillId="0" borderId="25" xfId="0" applyNumberFormat="1" applyFont="1" applyFill="1" applyBorder="1" applyAlignment="1">
      <alignment horizontal="center"/>
    </xf>
    <xf numFmtId="1" fontId="0" fillId="0" borderId="77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 vertical="center"/>
    </xf>
    <xf numFmtId="0" fontId="2" fillId="24" borderId="17" xfId="0" applyFont="1" applyFill="1" applyBorder="1" applyAlignment="1">
      <alignment/>
    </xf>
    <xf numFmtId="43" fontId="2" fillId="24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" fontId="2" fillId="25" borderId="7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3" fontId="2" fillId="24" borderId="25" xfId="0" applyNumberFormat="1" applyFont="1" applyFill="1" applyBorder="1" applyAlignment="1">
      <alignment horizontal="center"/>
    </xf>
    <xf numFmtId="1" fontId="2" fillId="25" borderId="51" xfId="0" applyNumberFormat="1" applyFont="1" applyFill="1" applyBorder="1" applyAlignment="1">
      <alignment horizontal="center"/>
    </xf>
    <xf numFmtId="43" fontId="77" fillId="0" borderId="37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30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43" fontId="2" fillId="0" borderId="31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" fontId="2" fillId="24" borderId="46" xfId="0" applyNumberFormat="1" applyFont="1" applyFill="1" applyBorder="1" applyAlignment="1">
      <alignment horizontal="left"/>
    </xf>
    <xf numFmtId="1" fontId="2" fillId="25" borderId="46" xfId="0" applyNumberFormat="1" applyFont="1" applyFill="1" applyBorder="1" applyAlignment="1">
      <alignment horizontal="left"/>
    </xf>
    <xf numFmtId="1" fontId="2" fillId="24" borderId="48" xfId="0" applyNumberFormat="1" applyFont="1" applyFill="1" applyBorder="1" applyAlignment="1">
      <alignment horizontal="left"/>
    </xf>
    <xf numFmtId="0" fontId="2" fillId="24" borderId="25" xfId="0" applyFont="1" applyFill="1" applyBorder="1" applyAlignment="1">
      <alignment/>
    </xf>
    <xf numFmtId="43" fontId="77" fillId="0" borderId="15" xfId="0" applyNumberFormat="1" applyFont="1" applyBorder="1" applyAlignment="1">
      <alignment horizontal="center"/>
    </xf>
    <xf numFmtId="1" fontId="2" fillId="24" borderId="46" xfId="0" applyNumberFormat="1" applyFont="1" applyFill="1" applyBorder="1" applyAlignment="1">
      <alignment horizontal="center"/>
    </xf>
    <xf numFmtId="1" fontId="2" fillId="24" borderId="48" xfId="0" applyNumberFormat="1" applyFont="1" applyFill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43" fontId="2" fillId="0" borderId="56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 wrapText="1" shrinkToFit="1"/>
    </xf>
    <xf numFmtId="2" fontId="0" fillId="0" borderId="25" xfId="0" applyNumberFormat="1" applyFont="1" applyBorder="1" applyAlignment="1">
      <alignment horizontal="center" wrapText="1" shrinkToFit="1"/>
    </xf>
    <xf numFmtId="2" fontId="0" fillId="0" borderId="62" xfId="0" applyNumberFormat="1" applyFont="1" applyBorder="1" applyAlignment="1">
      <alignment horizontal="center" wrapText="1" shrinkToFit="1"/>
    </xf>
    <xf numFmtId="43" fontId="77" fillId="0" borderId="79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77" fillId="24" borderId="68" xfId="0" applyFont="1" applyFill="1" applyBorder="1" applyAlignment="1">
      <alignment/>
    </xf>
    <xf numFmtId="0" fontId="75" fillId="24" borderId="68" xfId="0" applyFont="1" applyFill="1" applyBorder="1" applyAlignment="1">
      <alignment/>
    </xf>
    <xf numFmtId="43" fontId="77" fillId="0" borderId="68" xfId="0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79" fillId="24" borderId="13" xfId="0" applyFont="1" applyFill="1" applyBorder="1" applyAlignment="1">
      <alignment horizontal="left"/>
    </xf>
    <xf numFmtId="0" fontId="79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43" fontId="2" fillId="0" borderId="17" xfId="0" applyNumberFormat="1" applyFont="1" applyFill="1" applyBorder="1" applyAlignment="1">
      <alignment/>
    </xf>
    <xf numFmtId="43" fontId="79" fillId="0" borderId="17" xfId="0" applyNumberFormat="1" applyFont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43" fontId="2" fillId="0" borderId="66" xfId="0" applyNumberFormat="1" applyFont="1" applyBorder="1" applyAlignment="1">
      <alignment horizontal="center"/>
    </xf>
    <xf numFmtId="43" fontId="2" fillId="0" borderId="15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2" fillId="24" borderId="23" xfId="0" applyFont="1" applyFill="1" applyBorder="1" applyAlignment="1">
      <alignment horizontal="left"/>
    </xf>
    <xf numFmtId="0" fontId="2" fillId="24" borderId="30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172" fontId="26" fillId="0" borderId="80" xfId="0" applyNumberFormat="1" applyFont="1" applyFill="1" applyBorder="1" applyAlignment="1">
      <alignment horizontal="right" vertical="center"/>
    </xf>
    <xf numFmtId="172" fontId="26" fillId="0" borderId="81" xfId="0" applyNumberFormat="1" applyFont="1" applyFill="1" applyBorder="1" applyAlignment="1">
      <alignment horizontal="right" vertical="center"/>
    </xf>
    <xf numFmtId="172" fontId="28" fillId="0" borderId="63" xfId="0" applyNumberFormat="1" applyFont="1" applyFill="1" applyBorder="1" applyAlignment="1">
      <alignment horizontal="right"/>
    </xf>
    <xf numFmtId="172" fontId="28" fillId="0" borderId="82" xfId="0" applyNumberFormat="1" applyFont="1" applyFill="1" applyBorder="1" applyAlignment="1">
      <alignment horizontal="right"/>
    </xf>
    <xf numFmtId="172" fontId="26" fillId="0" borderId="69" xfId="0" applyNumberFormat="1" applyFont="1" applyFill="1" applyBorder="1" applyAlignment="1">
      <alignment horizontal="right"/>
    </xf>
    <xf numFmtId="172" fontId="77" fillId="0" borderId="69" xfId="0" applyNumberFormat="1" applyFont="1" applyFill="1" applyBorder="1" applyAlignment="1">
      <alignment horizontal="right"/>
    </xf>
    <xf numFmtId="172" fontId="77" fillId="0" borderId="14" xfId="0" applyNumberFormat="1" applyFont="1" applyFill="1" applyBorder="1" applyAlignment="1">
      <alignment horizontal="right"/>
    </xf>
    <xf numFmtId="172" fontId="2" fillId="0" borderId="63" xfId="0" applyNumberFormat="1" applyFont="1" applyFill="1" applyBorder="1" applyAlignment="1">
      <alignment horizontal="right"/>
    </xf>
    <xf numFmtId="172" fontId="0" fillId="24" borderId="69" xfId="0" applyNumberFormat="1" applyFont="1" applyFill="1" applyBorder="1" applyAlignment="1">
      <alignment horizontal="right"/>
    </xf>
    <xf numFmtId="172" fontId="2" fillId="0" borderId="83" xfId="0" applyNumberFormat="1" applyFont="1" applyFill="1" applyBorder="1" applyAlignment="1">
      <alignment horizontal="right"/>
    </xf>
    <xf numFmtId="172" fontId="0" fillId="0" borderId="84" xfId="0" applyNumberFormat="1" applyFont="1" applyBorder="1" applyAlignment="1">
      <alignment horizontal="right" vertical="center"/>
    </xf>
    <xf numFmtId="172" fontId="77" fillId="0" borderId="64" xfId="0" applyNumberFormat="1" applyFont="1" applyFill="1" applyBorder="1" applyAlignment="1">
      <alignment horizontal="right"/>
    </xf>
    <xf numFmtId="172" fontId="2" fillId="0" borderId="70" xfId="0" applyNumberFormat="1" applyFont="1" applyFill="1" applyBorder="1" applyAlignment="1">
      <alignment horizontal="right"/>
    </xf>
    <xf numFmtId="172" fontId="2" fillId="0" borderId="85" xfId="0" applyNumberFormat="1" applyFont="1" applyFill="1" applyBorder="1" applyAlignment="1">
      <alignment horizontal="right"/>
    </xf>
    <xf numFmtId="172" fontId="2" fillId="0" borderId="86" xfId="0" applyNumberFormat="1" applyFont="1" applyFill="1" applyBorder="1" applyAlignment="1">
      <alignment horizontal="right"/>
    </xf>
    <xf numFmtId="172" fontId="2" fillId="0" borderId="82" xfId="0" applyNumberFormat="1" applyFont="1" applyFill="1" applyBorder="1" applyAlignment="1">
      <alignment horizontal="right"/>
    </xf>
    <xf numFmtId="172" fontId="28" fillId="0" borderId="70" xfId="0" applyNumberFormat="1" applyFont="1" applyFill="1" applyBorder="1" applyAlignment="1">
      <alignment horizontal="right"/>
    </xf>
    <xf numFmtId="172" fontId="77" fillId="0" borderId="87" xfId="0" applyNumberFormat="1" applyFont="1" applyFill="1" applyBorder="1" applyAlignment="1">
      <alignment horizontal="right" vertical="center"/>
    </xf>
    <xf numFmtId="172" fontId="3" fillId="0" borderId="88" xfId="0" applyNumberFormat="1" applyFont="1" applyBorder="1" applyAlignment="1">
      <alignment horizontal="right" wrapText="1" shrinkToFit="1"/>
    </xf>
    <xf numFmtId="172" fontId="77" fillId="0" borderId="84" xfId="0" applyNumberFormat="1" applyFont="1" applyFill="1" applyBorder="1" applyAlignment="1">
      <alignment horizontal="right"/>
    </xf>
    <xf numFmtId="172" fontId="29" fillId="0" borderId="84" xfId="0" applyNumberFormat="1" applyFont="1" applyBorder="1" applyAlignment="1">
      <alignment horizontal="right"/>
    </xf>
    <xf numFmtId="172" fontId="29" fillId="0" borderId="63" xfId="0" applyNumberFormat="1" applyFont="1" applyBorder="1" applyAlignment="1">
      <alignment horizontal="right"/>
    </xf>
    <xf numFmtId="172" fontId="29" fillId="0" borderId="82" xfId="0" applyNumberFormat="1" applyFont="1" applyBorder="1" applyAlignment="1">
      <alignment horizontal="right"/>
    </xf>
    <xf numFmtId="172" fontId="41" fillId="0" borderId="84" xfId="0" applyNumberFormat="1" applyFont="1" applyFill="1" applyBorder="1" applyAlignment="1">
      <alignment horizontal="right"/>
    </xf>
    <xf numFmtId="172" fontId="28" fillId="0" borderId="63" xfId="0" applyNumberFormat="1" applyFont="1" applyFill="1" applyBorder="1" applyAlignment="1">
      <alignment horizontal="right" vertical="top" wrapText="1"/>
    </xf>
    <xf numFmtId="172" fontId="30" fillId="0" borderId="0" xfId="0" applyNumberFormat="1" applyFont="1" applyAlignment="1">
      <alignment horizontal="right"/>
    </xf>
    <xf numFmtId="172" fontId="43" fillId="0" borderId="0" xfId="0" applyNumberFormat="1" applyFont="1" applyAlignment="1">
      <alignment horizontal="right"/>
    </xf>
    <xf numFmtId="172" fontId="5" fillId="0" borderId="89" xfId="0" applyNumberFormat="1" applyFont="1" applyBorder="1" applyAlignment="1">
      <alignment horizontal="right" vertical="center"/>
    </xf>
    <xf numFmtId="172" fontId="77" fillId="0" borderId="90" xfId="0" applyNumberFormat="1" applyFont="1" applyFill="1" applyBorder="1" applyAlignment="1">
      <alignment horizontal="right"/>
    </xf>
    <xf numFmtId="172" fontId="80" fillId="0" borderId="84" xfId="0" applyNumberFormat="1" applyFont="1" applyFill="1" applyBorder="1" applyAlignment="1">
      <alignment horizontal="right"/>
    </xf>
    <xf numFmtId="0" fontId="0" fillId="0" borderId="22" xfId="0" applyFont="1" applyBorder="1" applyAlignment="1">
      <alignment vertical="top" wrapText="1"/>
    </xf>
    <xf numFmtId="172" fontId="2" fillId="0" borderId="84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2" fontId="2" fillId="0" borderId="80" xfId="0" applyNumberFormat="1" applyFont="1" applyBorder="1" applyAlignment="1">
      <alignment horizontal="right"/>
    </xf>
    <xf numFmtId="172" fontId="71" fillId="0" borderId="89" xfId="0" applyNumberFormat="1" applyFont="1" applyBorder="1" applyAlignment="1">
      <alignment horizontal="right" vertical="center"/>
    </xf>
    <xf numFmtId="172" fontId="71" fillId="0" borderId="89" xfId="0" applyNumberFormat="1" applyFont="1" applyFill="1" applyBorder="1" applyAlignment="1">
      <alignment horizontal="right" vertical="center"/>
    </xf>
    <xf numFmtId="172" fontId="74" fillId="0" borderId="89" xfId="0" applyNumberFormat="1" applyFont="1" applyFill="1" applyBorder="1" applyAlignment="1">
      <alignment horizontal="right" vertical="center"/>
    </xf>
    <xf numFmtId="172" fontId="2" fillId="0" borderId="63" xfId="0" applyNumberFormat="1" applyFont="1" applyFill="1" applyBorder="1" applyAlignment="1">
      <alignment horizontal="right" vertical="center"/>
    </xf>
    <xf numFmtId="172" fontId="2" fillId="0" borderId="70" xfId="0" applyNumberFormat="1" applyFont="1" applyFill="1" applyBorder="1" applyAlignment="1">
      <alignment horizontal="right" vertical="center"/>
    </xf>
    <xf numFmtId="172" fontId="2" fillId="0" borderId="89" xfId="0" applyNumberFormat="1" applyFont="1" applyFill="1" applyBorder="1" applyAlignment="1">
      <alignment horizontal="right" vertical="center"/>
    </xf>
    <xf numFmtId="172" fontId="75" fillId="0" borderId="89" xfId="0" applyNumberFormat="1" applyFont="1" applyFill="1" applyBorder="1" applyAlignment="1">
      <alignment horizontal="right" vertical="center"/>
    </xf>
    <xf numFmtId="172" fontId="2" fillId="0" borderId="88" xfId="0" applyNumberFormat="1" applyFont="1" applyFill="1" applyBorder="1" applyAlignment="1">
      <alignment horizontal="right" vertical="center"/>
    </xf>
    <xf numFmtId="172" fontId="2" fillId="0" borderId="91" xfId="0" applyNumberFormat="1" applyFont="1" applyFill="1" applyBorder="1" applyAlignment="1">
      <alignment horizontal="right" vertical="center"/>
    </xf>
    <xf numFmtId="172" fontId="2" fillId="0" borderId="84" xfId="0" applyNumberFormat="1" applyFont="1" applyFill="1" applyBorder="1" applyAlignment="1">
      <alignment horizontal="right" vertical="center"/>
    </xf>
    <xf numFmtId="172" fontId="2" fillId="0" borderId="90" xfId="0" applyNumberFormat="1" applyFont="1" applyFill="1" applyBorder="1" applyAlignment="1">
      <alignment horizontal="right" vertical="center"/>
    </xf>
    <xf numFmtId="172" fontId="77" fillId="0" borderId="88" xfId="0" applyNumberFormat="1" applyFont="1" applyFill="1" applyBorder="1" applyAlignment="1">
      <alignment horizontal="right" vertical="center"/>
    </xf>
    <xf numFmtId="172" fontId="47" fillId="0" borderId="0" xfId="0" applyNumberFormat="1" applyFont="1" applyAlignment="1">
      <alignment horizontal="right"/>
    </xf>
    <xf numFmtId="172" fontId="30" fillId="0" borderId="0" xfId="0" applyNumberFormat="1" applyFont="1" applyAlignment="1">
      <alignment horizontal="right"/>
    </xf>
    <xf numFmtId="172" fontId="28" fillId="0" borderId="80" xfId="0" applyNumberFormat="1" applyFont="1" applyBorder="1" applyAlignment="1">
      <alignment horizontal="right"/>
    </xf>
    <xf numFmtId="172" fontId="50" fillId="0" borderId="92" xfId="0" applyNumberFormat="1" applyFont="1" applyBorder="1" applyAlignment="1">
      <alignment horizontal="right"/>
    </xf>
    <xf numFmtId="172" fontId="69" fillId="0" borderId="93" xfId="0" applyNumberFormat="1" applyFont="1" applyBorder="1" applyAlignment="1">
      <alignment horizontal="right"/>
    </xf>
    <xf numFmtId="172" fontId="2" fillId="0" borderId="63" xfId="0" applyNumberFormat="1" applyFont="1" applyFill="1" applyBorder="1" applyAlignment="1">
      <alignment horizontal="right" vertical="top"/>
    </xf>
    <xf numFmtId="172" fontId="2" fillId="0" borderId="89" xfId="0" applyNumberFormat="1" applyFont="1" applyFill="1" applyBorder="1" applyAlignment="1">
      <alignment horizontal="right"/>
    </xf>
    <xf numFmtId="172" fontId="2" fillId="0" borderId="76" xfId="0" applyNumberFormat="1" applyFont="1" applyFill="1" applyBorder="1" applyAlignment="1">
      <alignment horizontal="right"/>
    </xf>
    <xf numFmtId="172" fontId="71" fillId="0" borderId="84" xfId="0" applyNumberFormat="1" applyFont="1" applyFill="1" applyBorder="1" applyAlignment="1">
      <alignment horizontal="right"/>
    </xf>
    <xf numFmtId="172" fontId="52" fillId="0" borderId="84" xfId="0" applyNumberFormat="1" applyFont="1" applyFill="1" applyBorder="1" applyAlignment="1">
      <alignment horizontal="right"/>
    </xf>
    <xf numFmtId="172" fontId="50" fillId="0" borderId="0" xfId="0" applyNumberFormat="1" applyFont="1" applyAlignment="1">
      <alignment horizontal="right"/>
    </xf>
    <xf numFmtId="172" fontId="28" fillId="0" borderId="94" xfId="0" applyNumberFormat="1" applyFont="1" applyFill="1" applyBorder="1" applyAlignment="1">
      <alignment horizontal="right" vertical="center"/>
    </xf>
    <xf numFmtId="172" fontId="28" fillId="0" borderId="88" xfId="0" applyNumberFormat="1" applyFont="1" applyFill="1" applyBorder="1" applyAlignment="1">
      <alignment horizontal="right" vertical="center"/>
    </xf>
    <xf numFmtId="172" fontId="28" fillId="0" borderId="63" xfId="0" applyNumberFormat="1" applyFont="1" applyFill="1" applyBorder="1" applyAlignment="1">
      <alignment horizontal="right"/>
    </xf>
    <xf numFmtId="0" fontId="0" fillId="0" borderId="21" xfId="0" applyFont="1" applyBorder="1" applyAlignment="1">
      <alignment vertical="top" wrapText="1"/>
    </xf>
    <xf numFmtId="172" fontId="28" fillId="0" borderId="82" xfId="0" applyNumberFormat="1" applyFont="1" applyFill="1" applyBorder="1" applyAlignment="1">
      <alignment horizontal="right"/>
    </xf>
    <xf numFmtId="172" fontId="28" fillId="0" borderId="95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0" fontId="0" fillId="0" borderId="96" xfId="0" applyFont="1" applyBorder="1" applyAlignment="1">
      <alignment/>
    </xf>
    <xf numFmtId="172" fontId="28" fillId="0" borderId="97" xfId="0" applyNumberFormat="1" applyFont="1" applyFill="1" applyBorder="1" applyAlignment="1">
      <alignment horizontal="right"/>
    </xf>
    <xf numFmtId="172" fontId="29" fillId="0" borderId="70" xfId="0" applyNumberFormat="1" applyFont="1" applyBorder="1" applyAlignment="1">
      <alignment horizontal="right"/>
    </xf>
    <xf numFmtId="172" fontId="31" fillId="0" borderId="98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172" fontId="25" fillId="0" borderId="99" xfId="0" applyNumberFormat="1" applyFont="1" applyBorder="1" applyAlignment="1">
      <alignment horizontal="center" vertical="center"/>
    </xf>
    <xf numFmtId="172" fontId="25" fillId="0" borderId="100" xfId="0" applyNumberFormat="1" applyFont="1" applyBorder="1" applyAlignment="1">
      <alignment horizontal="center" vertical="center"/>
    </xf>
    <xf numFmtId="0" fontId="24" fillId="0" borderId="101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102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9" fillId="0" borderId="17" xfId="0" applyNumberFormat="1" applyFont="1" applyBorder="1" applyAlignment="1">
      <alignment horizontal="left" wrapText="1" shrinkToFit="1"/>
    </xf>
    <xf numFmtId="0" fontId="29" fillId="0" borderId="17" xfId="0" applyFont="1" applyBorder="1" applyAlignment="1">
      <alignment horizontal="left" wrapText="1" shrinkToFit="1"/>
    </xf>
    <xf numFmtId="0" fontId="29" fillId="0" borderId="23" xfId="0" applyNumberFormat="1" applyFont="1" applyBorder="1" applyAlignment="1">
      <alignment horizontal="left" wrapText="1" shrinkToFit="1"/>
    </xf>
    <xf numFmtId="0" fontId="29" fillId="0" borderId="30" xfId="0" applyFont="1" applyBorder="1" applyAlignment="1">
      <alignment horizontal="left" wrapText="1" shrinkToFit="1"/>
    </xf>
    <xf numFmtId="0" fontId="29" fillId="0" borderId="24" xfId="0" applyFont="1" applyBorder="1" applyAlignment="1">
      <alignment horizontal="left" wrapText="1" shrinkToFit="1"/>
    </xf>
    <xf numFmtId="172" fontId="28" fillId="0" borderId="63" xfId="0" applyNumberFormat="1" applyFont="1" applyFill="1" applyBorder="1" applyAlignment="1">
      <alignment horizontal="right"/>
    </xf>
    <xf numFmtId="0" fontId="28" fillId="24" borderId="20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8" fillId="24" borderId="16" xfId="0" applyFont="1" applyFill="1" applyBorder="1" applyAlignment="1">
      <alignment vertical="top" wrapText="1"/>
    </xf>
    <xf numFmtId="0" fontId="28" fillId="24" borderId="18" xfId="0" applyFont="1" applyFill="1" applyBorder="1" applyAlignment="1">
      <alignment vertical="top" wrapText="1"/>
    </xf>
    <xf numFmtId="0" fontId="28" fillId="24" borderId="19" xfId="0" applyFont="1" applyFill="1" applyBorder="1" applyAlignment="1">
      <alignment vertical="top" wrapText="1"/>
    </xf>
    <xf numFmtId="0" fontId="32" fillId="0" borderId="15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56" fillId="0" borderId="69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9" fillId="0" borderId="18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21" fillId="17" borderId="27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28" fillId="0" borderId="31" xfId="0" applyFont="1" applyBorder="1" applyAlignment="1">
      <alignment horizontal="left"/>
    </xf>
    <xf numFmtId="1" fontId="28" fillId="0" borderId="46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 vertical="center"/>
    </xf>
    <xf numFmtId="172" fontId="28" fillId="0" borderId="82" xfId="0" applyNumberFormat="1" applyFont="1" applyFill="1" applyBorder="1" applyAlignment="1">
      <alignment horizontal="right"/>
    </xf>
    <xf numFmtId="0" fontId="75" fillId="0" borderId="15" xfId="0" applyFont="1" applyBorder="1" applyAlignment="1">
      <alignment horizontal="center"/>
    </xf>
    <xf numFmtId="0" fontId="75" fillId="0" borderId="68" xfId="0" applyFont="1" applyBorder="1" applyAlignment="1">
      <alignment horizontal="center"/>
    </xf>
    <xf numFmtId="0" fontId="75" fillId="0" borderId="69" xfId="0" applyFont="1" applyBorder="1" applyAlignment="1">
      <alignment horizontal="center"/>
    </xf>
    <xf numFmtId="0" fontId="2" fillId="24" borderId="16" xfId="0" applyFont="1" applyFill="1" applyBorder="1" applyAlignment="1">
      <alignment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28" fillId="24" borderId="16" xfId="0" applyFont="1" applyFill="1" applyBorder="1" applyAlignment="1">
      <alignment horizontal="left"/>
    </xf>
    <xf numFmtId="0" fontId="28" fillId="24" borderId="18" xfId="0" applyFont="1" applyFill="1" applyBorder="1" applyAlignment="1">
      <alignment horizontal="left"/>
    </xf>
    <xf numFmtId="0" fontId="28" fillId="24" borderId="19" xfId="0" applyFont="1" applyFill="1" applyBorder="1" applyAlignment="1">
      <alignment horizontal="left"/>
    </xf>
    <xf numFmtId="0" fontId="27" fillId="24" borderId="58" xfId="0" applyFont="1" applyFill="1" applyBorder="1" applyAlignment="1">
      <alignment horizontal="center"/>
    </xf>
    <xf numFmtId="0" fontId="27" fillId="24" borderId="68" xfId="0" applyFont="1" applyFill="1" applyBorder="1" applyAlignment="1">
      <alignment horizontal="center"/>
    </xf>
    <xf numFmtId="0" fontId="27" fillId="24" borderId="69" xfId="0" applyFont="1" applyFill="1" applyBorder="1" applyAlignment="1">
      <alignment horizontal="center"/>
    </xf>
    <xf numFmtId="4" fontId="28" fillId="0" borderId="17" xfId="0" applyNumberFormat="1" applyFont="1" applyBorder="1" applyAlignment="1">
      <alignment horizontal="center"/>
    </xf>
    <xf numFmtId="0" fontId="28" fillId="0" borderId="16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1" fillId="0" borderId="16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27" fillId="0" borderId="105" xfId="0" applyFont="1" applyBorder="1" applyAlignment="1">
      <alignment horizontal="center"/>
    </xf>
    <xf numFmtId="0" fontId="28" fillId="0" borderId="62" xfId="0" applyFont="1" applyBorder="1" applyAlignment="1">
      <alignment horizontal="left"/>
    </xf>
    <xf numFmtId="0" fontId="28" fillId="0" borderId="3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73" fillId="0" borderId="99" xfId="0" applyFont="1" applyBorder="1" applyAlignment="1">
      <alignment horizontal="center"/>
    </xf>
    <xf numFmtId="0" fontId="73" fillId="0" borderId="100" xfId="0" applyFont="1" applyBorder="1" applyAlignment="1">
      <alignment horizontal="center"/>
    </xf>
    <xf numFmtId="175" fontId="7" fillId="0" borderId="106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" fillId="24" borderId="58" xfId="0" applyFont="1" applyFill="1" applyBorder="1" applyAlignment="1">
      <alignment horizontal="center"/>
    </xf>
    <xf numFmtId="0" fontId="1" fillId="24" borderId="68" xfId="0" applyFont="1" applyFill="1" applyBorder="1" applyAlignment="1">
      <alignment horizontal="center"/>
    </xf>
    <xf numFmtId="0" fontId="1" fillId="24" borderId="69" xfId="0" applyFont="1" applyFill="1" applyBorder="1" applyAlignment="1">
      <alignment horizontal="center"/>
    </xf>
    <xf numFmtId="175" fontId="38" fillId="0" borderId="42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28" fillId="0" borderId="74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24" xfId="0" applyFont="1" applyBorder="1" applyAlignment="1">
      <alignment/>
    </xf>
    <xf numFmtId="0" fontId="29" fillId="0" borderId="21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79" fillId="24" borderId="23" xfId="0" applyFont="1" applyFill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75" fillId="0" borderId="37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68" fillId="0" borderId="0" xfId="0" applyFont="1" applyBorder="1" applyAlignment="1">
      <alignment horizontal="center" vertical="justify"/>
    </xf>
    <xf numFmtId="0" fontId="1" fillId="0" borderId="15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42" fillId="0" borderId="0" xfId="0" applyFont="1" applyAlignment="1">
      <alignment/>
    </xf>
    <xf numFmtId="0" fontId="34" fillId="0" borderId="42" xfId="0" applyNumberFormat="1" applyFont="1" applyBorder="1" applyAlignment="1">
      <alignment horizontal="center" wrapText="1" shrinkToFit="1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9" fillId="0" borderId="6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78" fillId="0" borderId="84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30" fillId="0" borderId="0" xfId="0" applyFont="1" applyAlignment="1">
      <alignment/>
    </xf>
    <xf numFmtId="175" fontId="38" fillId="0" borderId="10" xfId="0" applyNumberFormat="1" applyFont="1" applyBorder="1" applyAlignment="1">
      <alignment horizontal="right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69" fillId="0" borderId="16" xfId="0" applyFont="1" applyFill="1" applyBorder="1" applyAlignment="1">
      <alignment horizontal="left"/>
    </xf>
    <xf numFmtId="0" fontId="69" fillId="0" borderId="18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left"/>
    </xf>
    <xf numFmtId="175" fontId="38" fillId="0" borderId="0" xfId="0" applyNumberFormat="1" applyFont="1" applyBorder="1" applyAlignment="1">
      <alignment horizontal="right" vertical="center"/>
    </xf>
    <xf numFmtId="0" fontId="2" fillId="24" borderId="20" xfId="0" applyFont="1" applyFill="1" applyBorder="1" applyAlignment="1">
      <alignment vertical="top" wrapText="1"/>
    </xf>
    <xf numFmtId="0" fontId="79" fillId="24" borderId="20" xfId="0" applyFont="1" applyFill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28" fillId="0" borderId="23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172" fontId="82" fillId="0" borderId="63" xfId="0" applyNumberFormat="1" applyFont="1" applyFill="1" applyBorder="1" applyAlignment="1">
      <alignment horizontal="right"/>
    </xf>
    <xf numFmtId="172" fontId="83" fillId="24" borderId="63" xfId="0" applyNumberFormat="1" applyFont="1" applyFill="1" applyBorder="1" applyAlignment="1">
      <alignment horizontal="right"/>
    </xf>
    <xf numFmtId="172" fontId="82" fillId="0" borderId="70" xfId="0" applyNumberFormat="1" applyFont="1" applyFill="1" applyBorder="1" applyAlignment="1">
      <alignment horizontal="right"/>
    </xf>
    <xf numFmtId="172" fontId="82" fillId="0" borderId="83" xfId="0" applyNumberFormat="1" applyFont="1" applyFill="1" applyBorder="1" applyAlignment="1">
      <alignment horizontal="right"/>
    </xf>
    <xf numFmtId="172" fontId="83" fillId="24" borderId="67" xfId="0" applyNumberFormat="1" applyFont="1" applyFill="1" applyBorder="1" applyAlignment="1">
      <alignment horizontal="right"/>
    </xf>
    <xf numFmtId="172" fontId="83" fillId="24" borderId="82" xfId="0" applyNumberFormat="1" applyFont="1" applyFill="1" applyBorder="1" applyAlignment="1">
      <alignment horizontal="right"/>
    </xf>
    <xf numFmtId="172" fontId="83" fillId="24" borderId="70" xfId="0" applyNumberFormat="1" applyFont="1" applyFill="1" applyBorder="1" applyAlignment="1">
      <alignment horizontal="right"/>
    </xf>
    <xf numFmtId="3" fontId="82" fillId="0" borderId="63" xfId="0" applyNumberFormat="1" applyFont="1" applyFill="1" applyBorder="1" applyAlignment="1">
      <alignment horizontal="right" indent="1"/>
    </xf>
    <xf numFmtId="3" fontId="82" fillId="0" borderId="70" xfId="0" applyNumberFormat="1" applyFont="1" applyFill="1" applyBorder="1" applyAlignment="1">
      <alignment horizontal="right" indent="1"/>
    </xf>
    <xf numFmtId="3" fontId="82" fillId="0" borderId="16" xfId="0" applyNumberFormat="1" applyFont="1" applyFill="1" applyBorder="1" applyAlignment="1">
      <alignment horizontal="right" vertical="center" indent="1"/>
    </xf>
    <xf numFmtId="3" fontId="82" fillId="0" borderId="23" xfId="0" applyNumberFormat="1" applyFont="1" applyFill="1" applyBorder="1" applyAlignment="1">
      <alignment horizontal="right" vertical="center" indent="1"/>
    </xf>
    <xf numFmtId="3" fontId="82" fillId="0" borderId="63" xfId="0" applyNumberFormat="1" applyFont="1" applyFill="1" applyBorder="1" applyAlignment="1">
      <alignment horizontal="right" vertical="top" indent="1"/>
    </xf>
    <xf numFmtId="172" fontId="82" fillId="0" borderId="63" xfId="0" applyNumberFormat="1" applyFont="1" applyFill="1" applyBorder="1" applyAlignment="1">
      <alignment horizontal="right" vertical="top"/>
    </xf>
    <xf numFmtId="172" fontId="82" fillId="0" borderId="70" xfId="0" applyNumberFormat="1" applyFont="1" applyFill="1" applyBorder="1" applyAlignment="1">
      <alignment horizontal="right" vertical="top"/>
    </xf>
    <xf numFmtId="172" fontId="82" fillId="0" borderId="8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152400</xdr:rowOff>
    </xdr:from>
    <xdr:to>
      <xdr:col>2</xdr:col>
      <xdr:colOff>666750</xdr:colOff>
      <xdr:row>0</xdr:row>
      <xdr:rowOff>352425</xdr:rowOff>
    </xdr:to>
    <xdr:pic>
      <xdr:nvPicPr>
        <xdr:cNvPr id="1" name="Picture 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524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2181225</xdr:colOff>
      <xdr:row>3</xdr:row>
      <xdr:rowOff>57150</xdr:rowOff>
    </xdr:from>
    <xdr:to>
      <xdr:col>6</xdr:col>
      <xdr:colOff>114300</xdr:colOff>
      <xdr:row>4</xdr:row>
      <xdr:rowOff>200025</xdr:rowOff>
    </xdr:to>
    <xdr:pic>
      <xdr:nvPicPr>
        <xdr:cNvPr id="2" name="Picture 14" descr="Товарный зна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9525</xdr:rowOff>
    </xdr:from>
    <xdr:to>
      <xdr:col>7</xdr:col>
      <xdr:colOff>381000</xdr:colOff>
      <xdr:row>4</xdr:row>
      <xdr:rowOff>190500</xdr:rowOff>
    </xdr:to>
    <xdr:pic>
      <xdr:nvPicPr>
        <xdr:cNvPr id="3" name="Рисунок 25" descr="abat-new1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04850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1800225</xdr:colOff>
      <xdr:row>108</xdr:row>
      <xdr:rowOff>38100</xdr:rowOff>
    </xdr:from>
    <xdr:to>
      <xdr:col>5</xdr:col>
      <xdr:colOff>2419350</xdr:colOff>
      <xdr:row>110</xdr:row>
      <xdr:rowOff>85725</xdr:rowOff>
    </xdr:to>
    <xdr:sp>
      <xdr:nvSpPr>
        <xdr:cNvPr id="4" name="AutoShape 75"/>
        <xdr:cNvSpPr>
          <a:spLocks/>
        </xdr:cNvSpPr>
      </xdr:nvSpPr>
      <xdr:spPr>
        <a:xfrm>
          <a:off x="7439025" y="18059400"/>
          <a:ext cx="61912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2028825</xdr:colOff>
      <xdr:row>424</xdr:row>
      <xdr:rowOff>76200</xdr:rowOff>
    </xdr:from>
    <xdr:to>
      <xdr:col>6</xdr:col>
      <xdr:colOff>180975</xdr:colOff>
      <xdr:row>426</xdr:row>
      <xdr:rowOff>142875</xdr:rowOff>
    </xdr:to>
    <xdr:sp>
      <xdr:nvSpPr>
        <xdr:cNvPr id="5" name="AutoShape 75"/>
        <xdr:cNvSpPr>
          <a:spLocks/>
        </xdr:cNvSpPr>
      </xdr:nvSpPr>
      <xdr:spPr>
        <a:xfrm>
          <a:off x="7667625" y="72189975"/>
          <a:ext cx="59055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NEW 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2057400</xdr:colOff>
      <xdr:row>14</xdr:row>
      <xdr:rowOff>57150</xdr:rowOff>
    </xdr:from>
    <xdr:to>
      <xdr:col>6</xdr:col>
      <xdr:colOff>209550</xdr:colOff>
      <xdr:row>17</xdr:row>
      <xdr:rowOff>9525</xdr:rowOff>
    </xdr:to>
    <xdr:sp>
      <xdr:nvSpPr>
        <xdr:cNvPr id="6" name="AutoShape 75"/>
        <xdr:cNvSpPr>
          <a:spLocks/>
        </xdr:cNvSpPr>
      </xdr:nvSpPr>
      <xdr:spPr>
        <a:xfrm>
          <a:off x="7696200" y="2838450"/>
          <a:ext cx="59055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1781175</xdr:colOff>
      <xdr:row>48</xdr:row>
      <xdr:rowOff>66675</xdr:rowOff>
    </xdr:from>
    <xdr:to>
      <xdr:col>6</xdr:col>
      <xdr:colOff>28575</xdr:colOff>
      <xdr:row>50</xdr:row>
      <xdr:rowOff>123825</xdr:rowOff>
    </xdr:to>
    <xdr:sp>
      <xdr:nvSpPr>
        <xdr:cNvPr id="7" name="AutoShape 62"/>
        <xdr:cNvSpPr>
          <a:spLocks/>
        </xdr:cNvSpPr>
      </xdr:nvSpPr>
      <xdr:spPr>
        <a:xfrm>
          <a:off x="7419975" y="8410575"/>
          <a:ext cx="685800" cy="4095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1752600</xdr:colOff>
      <xdr:row>58</xdr:row>
      <xdr:rowOff>104775</xdr:rowOff>
    </xdr:from>
    <xdr:to>
      <xdr:col>5</xdr:col>
      <xdr:colOff>2390775</xdr:colOff>
      <xdr:row>63</xdr:row>
      <xdr:rowOff>19050</xdr:rowOff>
    </xdr:to>
    <xdr:sp>
      <xdr:nvSpPr>
        <xdr:cNvPr id="8" name="AutoShape 75"/>
        <xdr:cNvSpPr>
          <a:spLocks/>
        </xdr:cNvSpPr>
      </xdr:nvSpPr>
      <xdr:spPr>
        <a:xfrm>
          <a:off x="7391400" y="10086975"/>
          <a:ext cx="638175" cy="7334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0</xdr:col>
      <xdr:colOff>47625</xdr:colOff>
      <xdr:row>1</xdr:row>
      <xdr:rowOff>104775</xdr:rowOff>
    </xdr:from>
    <xdr:to>
      <xdr:col>0</xdr:col>
      <xdr:colOff>933450</xdr:colOff>
      <xdr:row>4</xdr:row>
      <xdr:rowOff>304800</xdr:rowOff>
    </xdr:to>
    <xdr:pic>
      <xdr:nvPicPr>
        <xdr:cNvPr id="9" name="Picture 1480" descr="WZ110131_Tschuvaschtorgtechni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572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1790700</xdr:colOff>
      <xdr:row>74</xdr:row>
      <xdr:rowOff>133350</xdr:rowOff>
    </xdr:from>
    <xdr:to>
      <xdr:col>6</xdr:col>
      <xdr:colOff>85725</xdr:colOff>
      <xdr:row>78</xdr:row>
      <xdr:rowOff>104775</xdr:rowOff>
    </xdr:to>
    <xdr:sp>
      <xdr:nvSpPr>
        <xdr:cNvPr id="10" name="AutoShape 75"/>
        <xdr:cNvSpPr>
          <a:spLocks/>
        </xdr:cNvSpPr>
      </xdr:nvSpPr>
      <xdr:spPr>
        <a:xfrm>
          <a:off x="7429500" y="12696825"/>
          <a:ext cx="733425" cy="4953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NEW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1828800</xdr:colOff>
      <xdr:row>101</xdr:row>
      <xdr:rowOff>38100</xdr:rowOff>
    </xdr:from>
    <xdr:to>
      <xdr:col>5</xdr:col>
      <xdr:colOff>2409825</xdr:colOff>
      <xdr:row>103</xdr:row>
      <xdr:rowOff>95250</xdr:rowOff>
    </xdr:to>
    <xdr:sp>
      <xdr:nvSpPr>
        <xdr:cNvPr id="11" name="AutoShape 62"/>
        <xdr:cNvSpPr>
          <a:spLocks/>
        </xdr:cNvSpPr>
      </xdr:nvSpPr>
      <xdr:spPr>
        <a:xfrm>
          <a:off x="7467600" y="16897350"/>
          <a:ext cx="58102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1809750</xdr:colOff>
      <xdr:row>32</xdr:row>
      <xdr:rowOff>38100</xdr:rowOff>
    </xdr:from>
    <xdr:to>
      <xdr:col>5</xdr:col>
      <xdr:colOff>2390775</xdr:colOff>
      <xdr:row>34</xdr:row>
      <xdr:rowOff>85725</xdr:rowOff>
    </xdr:to>
    <xdr:sp>
      <xdr:nvSpPr>
        <xdr:cNvPr id="12" name="AutoShape 62"/>
        <xdr:cNvSpPr>
          <a:spLocks/>
        </xdr:cNvSpPr>
      </xdr:nvSpPr>
      <xdr:spPr>
        <a:xfrm>
          <a:off x="7448550" y="5753100"/>
          <a:ext cx="581025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1800225</xdr:colOff>
      <xdr:row>21</xdr:row>
      <xdr:rowOff>66675</xdr:rowOff>
    </xdr:from>
    <xdr:to>
      <xdr:col>5</xdr:col>
      <xdr:colOff>2371725</xdr:colOff>
      <xdr:row>23</xdr:row>
      <xdr:rowOff>114300</xdr:rowOff>
    </xdr:to>
    <xdr:sp>
      <xdr:nvSpPr>
        <xdr:cNvPr id="13" name="AutoShape 62"/>
        <xdr:cNvSpPr>
          <a:spLocks/>
        </xdr:cNvSpPr>
      </xdr:nvSpPr>
      <xdr:spPr>
        <a:xfrm>
          <a:off x="7439025" y="3981450"/>
          <a:ext cx="571500" cy="3714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NEW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tabSelected="1" view="pageBreakPreview" zoomScale="90" zoomScaleSheetLayoutView="90" zoomScalePageLayoutView="0" workbookViewId="0" topLeftCell="A443">
      <selection activeCell="F486" sqref="F486"/>
    </sheetView>
  </sheetViews>
  <sheetFormatPr defaultColWidth="27.28125" defaultRowHeight="12.75"/>
  <cols>
    <col min="1" max="1" width="15.140625" style="150" customWidth="1"/>
    <col min="2" max="2" width="32.57421875" style="3" customWidth="1"/>
    <col min="3" max="3" width="11.140625" style="5" customWidth="1"/>
    <col min="4" max="4" width="10.57421875" style="5" customWidth="1"/>
    <col min="5" max="5" width="15.140625" style="2" customWidth="1"/>
    <col min="6" max="6" width="36.57421875" style="4" customWidth="1"/>
    <col min="7" max="7" width="14.140625" style="5" customWidth="1"/>
    <col min="8" max="8" width="14.57421875" style="5" customWidth="1"/>
    <col min="9" max="16384" width="27.28125" style="1" customWidth="1"/>
  </cols>
  <sheetData>
    <row r="1" spans="1:8" s="18" customFormat="1" ht="27.75" customHeight="1">
      <c r="A1" s="574" t="s">
        <v>253</v>
      </c>
      <c r="B1" s="574"/>
      <c r="C1" s="574"/>
      <c r="D1" s="574"/>
      <c r="E1" s="574"/>
      <c r="F1" s="574"/>
      <c r="G1" s="574"/>
      <c r="H1" s="574"/>
    </row>
    <row r="2" spans="1:8" ht="13.5" customHeight="1">
      <c r="A2" s="576" t="s">
        <v>135</v>
      </c>
      <c r="B2" s="576"/>
      <c r="C2" s="576"/>
      <c r="D2" s="576"/>
      <c r="E2" s="576"/>
      <c r="F2" s="576"/>
      <c r="G2" s="576"/>
      <c r="H2" s="576"/>
    </row>
    <row r="3" spans="1:8" ht="13.5" customHeight="1">
      <c r="A3" s="577"/>
      <c r="B3" s="577"/>
      <c r="C3" s="577"/>
      <c r="D3" s="577"/>
      <c r="E3" s="577"/>
      <c r="F3" s="577"/>
      <c r="G3" s="577"/>
      <c r="H3" s="577"/>
    </row>
    <row r="4" spans="1:8" ht="18" customHeight="1">
      <c r="A4" s="577"/>
      <c r="B4" s="577"/>
      <c r="C4" s="577"/>
      <c r="D4" s="577"/>
      <c r="E4" s="577"/>
      <c r="F4" s="577"/>
      <c r="G4" s="577"/>
      <c r="H4" s="577"/>
    </row>
    <row r="5" spans="1:8" s="19" customFormat="1" ht="26.25" customHeight="1">
      <c r="A5" s="575" t="s">
        <v>254</v>
      </c>
      <c r="B5" s="575"/>
      <c r="C5" s="575"/>
      <c r="D5" s="575"/>
      <c r="E5" s="575"/>
      <c r="F5" s="575"/>
      <c r="G5" s="575"/>
      <c r="H5" s="575"/>
    </row>
    <row r="6" spans="1:8" ht="17.25" customHeight="1" thickBot="1">
      <c r="A6" s="140"/>
      <c r="B6" s="13"/>
      <c r="C6" s="14"/>
      <c r="D6" s="14"/>
      <c r="E6" s="15"/>
      <c r="F6" s="16"/>
      <c r="G6" s="535">
        <v>41061</v>
      </c>
      <c r="H6" s="535"/>
    </row>
    <row r="7" spans="1:8" ht="13.5" customHeight="1">
      <c r="A7" s="141" t="s">
        <v>199</v>
      </c>
      <c r="B7" s="538" t="s">
        <v>202</v>
      </c>
      <c r="C7" s="539"/>
      <c r="D7" s="539"/>
      <c r="E7" s="539"/>
      <c r="F7" s="540"/>
      <c r="G7" s="536" t="s">
        <v>301</v>
      </c>
      <c r="H7" s="537"/>
    </row>
    <row r="8" spans="1:8" ht="12.75" customHeight="1" thickBot="1">
      <c r="A8" s="142"/>
      <c r="B8" s="544" t="s">
        <v>203</v>
      </c>
      <c r="C8" s="545"/>
      <c r="D8" s="545"/>
      <c r="E8" s="545"/>
      <c r="F8" s="546"/>
      <c r="G8" s="20" t="s">
        <v>200</v>
      </c>
      <c r="H8" s="465" t="s">
        <v>447</v>
      </c>
    </row>
    <row r="9" spans="1:9" ht="12.75" customHeight="1">
      <c r="A9" s="143" t="s">
        <v>373</v>
      </c>
      <c r="B9" s="604" t="s">
        <v>458</v>
      </c>
      <c r="C9" s="604"/>
      <c r="D9" s="604"/>
      <c r="E9" s="604"/>
      <c r="F9" s="604"/>
      <c r="G9" s="21"/>
      <c r="H9" s="466"/>
      <c r="I9" s="531"/>
    </row>
    <row r="10" spans="1:8" ht="12" customHeight="1">
      <c r="A10" s="579">
        <v>110000001265</v>
      </c>
      <c r="B10" s="609" t="s">
        <v>483</v>
      </c>
      <c r="C10" s="610"/>
      <c r="D10" s="610"/>
      <c r="E10" s="610"/>
      <c r="F10" s="611"/>
      <c r="G10" s="594">
        <f>H10/1.18</f>
        <v>182203.38983050847</v>
      </c>
      <c r="H10" s="552">
        <v>215000</v>
      </c>
    </row>
    <row r="11" spans="1:8" ht="12.75" customHeight="1">
      <c r="A11" s="579"/>
      <c r="B11" s="606" t="s">
        <v>484</v>
      </c>
      <c r="C11" s="607"/>
      <c r="D11" s="607"/>
      <c r="E11" s="607"/>
      <c r="F11" s="608"/>
      <c r="G11" s="594"/>
      <c r="H11" s="552"/>
    </row>
    <row r="12" spans="1:8" ht="12.75" customHeight="1">
      <c r="A12" s="579">
        <v>110000006164</v>
      </c>
      <c r="B12" s="578" t="s">
        <v>0</v>
      </c>
      <c r="C12" s="578"/>
      <c r="D12" s="578"/>
      <c r="E12" s="578"/>
      <c r="F12" s="578"/>
      <c r="G12" s="594">
        <f>H12/1.18</f>
        <v>211016.9491525424</v>
      </c>
      <c r="H12" s="552">
        <v>249000</v>
      </c>
    </row>
    <row r="13" spans="1:8" ht="14.25" customHeight="1">
      <c r="A13" s="579"/>
      <c r="B13" s="605" t="s">
        <v>1</v>
      </c>
      <c r="C13" s="605"/>
      <c r="D13" s="605"/>
      <c r="E13" s="605"/>
      <c r="F13" s="605"/>
      <c r="G13" s="594"/>
      <c r="H13" s="552"/>
    </row>
    <row r="14" spans="1:8" ht="12" customHeight="1">
      <c r="A14" s="579">
        <v>110000006195</v>
      </c>
      <c r="B14" s="578" t="s">
        <v>2</v>
      </c>
      <c r="C14" s="578"/>
      <c r="D14" s="578"/>
      <c r="E14" s="578"/>
      <c r="F14" s="578"/>
      <c r="G14" s="594">
        <f>H14/1.18</f>
        <v>356779.66101694916</v>
      </c>
      <c r="H14" s="552">
        <v>421000</v>
      </c>
    </row>
    <row r="15" spans="1:8" ht="12" customHeight="1">
      <c r="A15" s="580"/>
      <c r="B15" s="623" t="s">
        <v>3</v>
      </c>
      <c r="C15" s="623"/>
      <c r="D15" s="623"/>
      <c r="E15" s="623"/>
      <c r="F15" s="623"/>
      <c r="G15" s="594"/>
      <c r="H15" s="581"/>
    </row>
    <row r="16" spans="1:8" ht="12" customHeight="1">
      <c r="A16" s="144"/>
      <c r="B16" s="598" t="s">
        <v>459</v>
      </c>
      <c r="C16" s="599"/>
      <c r="D16" s="599"/>
      <c r="E16" s="599"/>
      <c r="F16" s="600"/>
      <c r="G16" s="24"/>
      <c r="H16" s="469"/>
    </row>
    <row r="17" spans="1:8" ht="14.25">
      <c r="A17" s="145">
        <v>110000007416</v>
      </c>
      <c r="B17" s="25" t="s">
        <v>106</v>
      </c>
      <c r="C17" s="22"/>
      <c r="D17" s="22"/>
      <c r="E17" s="22"/>
      <c r="F17" s="23"/>
      <c r="G17" s="26">
        <f aca="true" t="shared" si="0" ref="G17:G25">H17/1.18</f>
        <v>48559.32203389831</v>
      </c>
      <c r="H17" s="467">
        <v>57300</v>
      </c>
    </row>
    <row r="18" spans="1:8" ht="12.75">
      <c r="A18" s="145">
        <v>110000001626</v>
      </c>
      <c r="B18" s="25" t="s">
        <v>393</v>
      </c>
      <c r="C18" s="27"/>
      <c r="D18" s="27"/>
      <c r="E18" s="27"/>
      <c r="F18" s="28"/>
      <c r="G18" s="26">
        <f t="shared" si="0"/>
        <v>107627.1186440678</v>
      </c>
      <c r="H18" s="467">
        <v>127000</v>
      </c>
    </row>
    <row r="19" spans="1:8" ht="12.75">
      <c r="A19" s="145">
        <v>110000002481</v>
      </c>
      <c r="B19" s="25" t="s">
        <v>428</v>
      </c>
      <c r="C19" s="27"/>
      <c r="D19" s="27"/>
      <c r="E19" s="27"/>
      <c r="F19" s="28"/>
      <c r="G19" s="26">
        <f t="shared" si="0"/>
        <v>93220.33898305085</v>
      </c>
      <c r="H19" s="467">
        <v>110000</v>
      </c>
    </row>
    <row r="20" spans="1:8" ht="12.75">
      <c r="A20" s="145">
        <v>110000002138</v>
      </c>
      <c r="B20" s="25" t="s">
        <v>394</v>
      </c>
      <c r="C20" s="27"/>
      <c r="D20" s="27"/>
      <c r="E20" s="27"/>
      <c r="F20" s="28"/>
      <c r="G20" s="26">
        <f t="shared" si="0"/>
        <v>121779.66101694916</v>
      </c>
      <c r="H20" s="467">
        <v>143700</v>
      </c>
    </row>
    <row r="21" spans="1:8" ht="12.75">
      <c r="A21" s="145">
        <v>110000002838</v>
      </c>
      <c r="B21" s="25" t="s">
        <v>395</v>
      </c>
      <c r="C21" s="27"/>
      <c r="D21" s="27"/>
      <c r="E21" s="27"/>
      <c r="F21" s="28"/>
      <c r="G21" s="26">
        <f t="shared" si="0"/>
        <v>103559.32203389831</v>
      </c>
      <c r="H21" s="467">
        <v>122200</v>
      </c>
    </row>
    <row r="22" spans="1:8" ht="12.75">
      <c r="A22" s="145">
        <v>110000004063</v>
      </c>
      <c r="B22" s="25" t="s">
        <v>76</v>
      </c>
      <c r="C22" s="27"/>
      <c r="D22" s="27"/>
      <c r="E22" s="27"/>
      <c r="F22" s="28"/>
      <c r="G22" s="26">
        <f t="shared" si="0"/>
        <v>39745.76271186441</v>
      </c>
      <c r="H22" s="467">
        <v>46900</v>
      </c>
    </row>
    <row r="23" spans="1:8" ht="12.75">
      <c r="A23" s="145">
        <v>110000008419</v>
      </c>
      <c r="B23" s="25" t="s">
        <v>108</v>
      </c>
      <c r="C23" s="27"/>
      <c r="D23" s="27"/>
      <c r="E23" s="27"/>
      <c r="F23" s="28"/>
      <c r="G23" s="26">
        <f t="shared" si="0"/>
        <v>10000</v>
      </c>
      <c r="H23" s="467">
        <v>11800</v>
      </c>
    </row>
    <row r="24" spans="1:8" ht="12.75">
      <c r="A24" s="145">
        <v>110000002326</v>
      </c>
      <c r="B24" s="25" t="s">
        <v>408</v>
      </c>
      <c r="C24" s="27"/>
      <c r="D24" s="27"/>
      <c r="E24" s="27"/>
      <c r="F24" s="28"/>
      <c r="G24" s="26">
        <f t="shared" si="0"/>
        <v>11864.406779661018</v>
      </c>
      <c r="H24" s="467">
        <v>14000</v>
      </c>
    </row>
    <row r="25" spans="1:8" ht="12.75">
      <c r="A25" s="145">
        <v>110000002329</v>
      </c>
      <c r="B25" s="25" t="s">
        <v>409</v>
      </c>
      <c r="C25" s="27"/>
      <c r="D25" s="27"/>
      <c r="E25" s="27"/>
      <c r="F25" s="28"/>
      <c r="G25" s="26">
        <f t="shared" si="0"/>
        <v>13983.050847457627</v>
      </c>
      <c r="H25" s="467">
        <v>16500</v>
      </c>
    </row>
    <row r="26" spans="1:8" ht="14.25">
      <c r="A26" s="146"/>
      <c r="B26" s="624" t="s">
        <v>430</v>
      </c>
      <c r="C26" s="625"/>
      <c r="D26" s="625"/>
      <c r="E26" s="625"/>
      <c r="F26" s="626"/>
      <c r="G26" s="430"/>
      <c r="H26" s="470"/>
    </row>
    <row r="27" spans="1:8" ht="12.75">
      <c r="A27" s="147">
        <v>110000005143</v>
      </c>
      <c r="B27" s="29" t="s">
        <v>68</v>
      </c>
      <c r="C27" s="29"/>
      <c r="D27" s="29"/>
      <c r="E27" s="29"/>
      <c r="F27" s="29"/>
      <c r="G27" s="434">
        <f aca="true" t="shared" si="1" ref="G27:G50">H27/1.18</f>
        <v>63220.33898305085</v>
      </c>
      <c r="H27" s="683">
        <v>74600</v>
      </c>
    </row>
    <row r="28" spans="1:8" ht="12.75">
      <c r="A28" s="147">
        <v>110000008415</v>
      </c>
      <c r="B28" s="29" t="s">
        <v>69</v>
      </c>
      <c r="C28" s="29"/>
      <c r="D28" s="29"/>
      <c r="E28" s="29"/>
      <c r="F28" s="29"/>
      <c r="G28" s="434">
        <f t="shared" si="1"/>
        <v>62711.86440677966</v>
      </c>
      <c r="H28" s="683">
        <v>74000</v>
      </c>
    </row>
    <row r="29" spans="1:8" ht="12.75">
      <c r="A29" s="147">
        <v>110000007906</v>
      </c>
      <c r="B29" s="29" t="s">
        <v>70</v>
      </c>
      <c r="C29" s="29"/>
      <c r="D29" s="29"/>
      <c r="E29" s="29"/>
      <c r="F29" s="29"/>
      <c r="G29" s="419">
        <f t="shared" si="1"/>
        <v>75254.2372881356</v>
      </c>
      <c r="H29" s="683">
        <v>88800</v>
      </c>
    </row>
    <row r="30" spans="1:8" ht="12.75">
      <c r="A30" s="147">
        <v>110000008416</v>
      </c>
      <c r="B30" s="29" t="s">
        <v>71</v>
      </c>
      <c r="C30" s="29"/>
      <c r="D30" s="29"/>
      <c r="E30" s="29"/>
      <c r="F30" s="29"/>
      <c r="G30" s="419">
        <f t="shared" si="1"/>
        <v>76779.66101694916</v>
      </c>
      <c r="H30" s="683">
        <v>90600</v>
      </c>
    </row>
    <row r="31" spans="1:8" ht="12.75" customHeight="1">
      <c r="A31" s="147">
        <v>110000007907</v>
      </c>
      <c r="B31" s="29" t="s">
        <v>73</v>
      </c>
      <c r="C31" s="29"/>
      <c r="D31" s="29"/>
      <c r="E31" s="29"/>
      <c r="F31" s="29"/>
      <c r="G31" s="419">
        <f t="shared" si="1"/>
        <v>85593.22033898305</v>
      </c>
      <c r="H31" s="683">
        <v>101000</v>
      </c>
    </row>
    <row r="32" spans="1:8" ht="12.75">
      <c r="A32" s="147">
        <v>110000007980</v>
      </c>
      <c r="B32" s="29" t="s">
        <v>159</v>
      </c>
      <c r="C32" s="29"/>
      <c r="D32" s="29"/>
      <c r="E32" s="29"/>
      <c r="F32" s="29"/>
      <c r="G32" s="419">
        <f t="shared" si="1"/>
        <v>59322.03389830509</v>
      </c>
      <c r="H32" s="683">
        <v>70000</v>
      </c>
    </row>
    <row r="33" spans="1:8" ht="12.75">
      <c r="A33" s="147">
        <v>110000007991</v>
      </c>
      <c r="B33" s="29" t="s">
        <v>160</v>
      </c>
      <c r="C33" s="29"/>
      <c r="D33" s="29"/>
      <c r="E33" s="29"/>
      <c r="F33" s="29"/>
      <c r="G33" s="419">
        <f t="shared" si="1"/>
        <v>72796.61016949153</v>
      </c>
      <c r="H33" s="683">
        <v>85900</v>
      </c>
    </row>
    <row r="34" spans="1:8" ht="12.75">
      <c r="A34" s="147">
        <v>110000008953</v>
      </c>
      <c r="B34" s="29" t="s">
        <v>110</v>
      </c>
      <c r="C34" s="29"/>
      <c r="D34" s="29"/>
      <c r="E34" s="29"/>
      <c r="F34" s="29"/>
      <c r="G34" s="454">
        <f t="shared" si="1"/>
        <v>75932.20338983051</v>
      </c>
      <c r="H34" s="683">
        <v>89600</v>
      </c>
    </row>
    <row r="35" spans="1:8" ht="12.75">
      <c r="A35" s="147">
        <v>110000001662</v>
      </c>
      <c r="B35" s="29" t="s">
        <v>161</v>
      </c>
      <c r="C35" s="29"/>
      <c r="D35" s="29"/>
      <c r="E35" s="29"/>
      <c r="F35" s="29"/>
      <c r="G35" s="419">
        <f t="shared" si="1"/>
        <v>144067.7966101695</v>
      </c>
      <c r="H35" s="479">
        <v>170000</v>
      </c>
    </row>
    <row r="36" spans="1:8" ht="12.75">
      <c r="A36" s="147">
        <v>110000001601</v>
      </c>
      <c r="B36" s="29" t="s">
        <v>164</v>
      </c>
      <c r="C36" s="29"/>
      <c r="D36" s="29"/>
      <c r="E36" s="29"/>
      <c r="F36" s="29"/>
      <c r="G36" s="419">
        <f t="shared" si="1"/>
        <v>182203.38983050847</v>
      </c>
      <c r="H36" s="472">
        <v>215000</v>
      </c>
    </row>
    <row r="37" spans="1:8" ht="12.75">
      <c r="A37" s="147">
        <v>110000001603</v>
      </c>
      <c r="B37" s="29" t="s">
        <v>165</v>
      </c>
      <c r="C37" s="29"/>
      <c r="D37" s="29"/>
      <c r="E37" s="29"/>
      <c r="F37" s="29"/>
      <c r="G37" s="419">
        <f t="shared" si="1"/>
        <v>212711.86440677967</v>
      </c>
      <c r="H37" s="472">
        <v>251000</v>
      </c>
    </row>
    <row r="38" spans="1:8" ht="12.75">
      <c r="A38" s="147">
        <v>110000001177</v>
      </c>
      <c r="B38" s="29" t="s">
        <v>162</v>
      </c>
      <c r="C38" s="29"/>
      <c r="D38" s="29"/>
      <c r="E38" s="29"/>
      <c r="F38" s="29"/>
      <c r="G38" s="419">
        <f>H38/1.18</f>
        <v>271186.4406779661</v>
      </c>
      <c r="H38" s="472">
        <v>320000</v>
      </c>
    </row>
    <row r="39" spans="1:8" ht="12.75">
      <c r="A39" s="147">
        <v>110000001160</v>
      </c>
      <c r="B39" s="29" t="s">
        <v>163</v>
      </c>
      <c r="C39" s="29"/>
      <c r="D39" s="29"/>
      <c r="E39" s="29"/>
      <c r="F39" s="29"/>
      <c r="G39" s="419">
        <f>H39/1.18</f>
        <v>312711.8644067797</v>
      </c>
      <c r="H39" s="472">
        <v>369000</v>
      </c>
    </row>
    <row r="40" spans="1:8" ht="12.75">
      <c r="A40" s="147">
        <v>110000001546</v>
      </c>
      <c r="B40" s="29" t="s">
        <v>77</v>
      </c>
      <c r="C40" s="29"/>
      <c r="D40" s="29"/>
      <c r="E40" s="31"/>
      <c r="F40" s="31"/>
      <c r="G40" s="419">
        <f>H40/1.18</f>
        <v>336440.67796610174</v>
      </c>
      <c r="H40" s="472">
        <v>397000</v>
      </c>
    </row>
    <row r="41" spans="1:8" ht="11.25" customHeight="1">
      <c r="A41" s="148">
        <v>110000000879</v>
      </c>
      <c r="B41" s="32" t="s">
        <v>362</v>
      </c>
      <c r="C41" s="32"/>
      <c r="D41" s="32"/>
      <c r="E41" s="33"/>
      <c r="F41" s="34"/>
      <c r="G41" s="419">
        <f t="shared" si="1"/>
        <v>4661.016949152543</v>
      </c>
      <c r="H41" s="472">
        <v>5500</v>
      </c>
    </row>
    <row r="42" spans="1:8" ht="11.25" customHeight="1">
      <c r="A42" s="148">
        <v>110000000880</v>
      </c>
      <c r="B42" s="32" t="s">
        <v>363</v>
      </c>
      <c r="C42" s="32"/>
      <c r="D42" s="32"/>
      <c r="E42" s="33"/>
      <c r="F42" s="34"/>
      <c r="G42" s="419">
        <f t="shared" si="1"/>
        <v>8474.57627118644</v>
      </c>
      <c r="H42" s="472">
        <v>10000</v>
      </c>
    </row>
    <row r="43" spans="1:8" ht="11.25" customHeight="1">
      <c r="A43" s="246">
        <v>110000000881</v>
      </c>
      <c r="B43" s="247" t="s">
        <v>364</v>
      </c>
      <c r="C43" s="247"/>
      <c r="D43" s="247"/>
      <c r="E43" s="248"/>
      <c r="F43" s="249"/>
      <c r="G43" s="455">
        <f t="shared" si="1"/>
        <v>9915.254237288136</v>
      </c>
      <c r="H43" s="477">
        <v>11700</v>
      </c>
    </row>
    <row r="44" spans="1:8" ht="14.25">
      <c r="A44" s="245"/>
      <c r="B44" s="598" t="s">
        <v>438</v>
      </c>
      <c r="C44" s="599"/>
      <c r="D44" s="599"/>
      <c r="E44" s="599"/>
      <c r="F44" s="600"/>
      <c r="G44" s="456"/>
      <c r="H44" s="471"/>
    </row>
    <row r="45" spans="1:8" ht="14.25">
      <c r="A45" s="240">
        <v>110000006040</v>
      </c>
      <c r="B45" s="595" t="s">
        <v>78</v>
      </c>
      <c r="C45" s="596"/>
      <c r="D45" s="596"/>
      <c r="E45" s="596"/>
      <c r="F45" s="597"/>
      <c r="G45" s="419">
        <f>H45/1.18</f>
        <v>55084.745762711864</v>
      </c>
      <c r="H45" s="472">
        <v>65000</v>
      </c>
    </row>
    <row r="46" spans="1:8" ht="14.25">
      <c r="A46" s="241">
        <v>210000801400</v>
      </c>
      <c r="B46" s="595" t="s">
        <v>83</v>
      </c>
      <c r="C46" s="596"/>
      <c r="D46" s="596"/>
      <c r="E46" s="596"/>
      <c r="F46" s="597"/>
      <c r="G46" s="419">
        <f>H46/1.18</f>
        <v>127966.10169491525</v>
      </c>
      <c r="H46" s="472">
        <v>151000</v>
      </c>
    </row>
    <row r="47" spans="1:8" ht="14.25">
      <c r="A47" s="242">
        <v>110000001108</v>
      </c>
      <c r="B47" s="595" t="s">
        <v>34</v>
      </c>
      <c r="C47" s="596"/>
      <c r="D47" s="596"/>
      <c r="E47" s="596"/>
      <c r="F47" s="597"/>
      <c r="G47" s="419">
        <f t="shared" si="1"/>
        <v>93220.33898305085</v>
      </c>
      <c r="H47" s="472">
        <v>110000</v>
      </c>
    </row>
    <row r="48" spans="1:8" ht="14.25">
      <c r="A48" s="243">
        <v>110000001102</v>
      </c>
      <c r="B48" s="601" t="s">
        <v>79</v>
      </c>
      <c r="C48" s="602"/>
      <c r="D48" s="602"/>
      <c r="E48" s="602"/>
      <c r="F48" s="603"/>
      <c r="G48" s="419">
        <f t="shared" si="1"/>
        <v>89830.50847457627</v>
      </c>
      <c r="H48" s="472">
        <v>106000</v>
      </c>
    </row>
    <row r="49" spans="1:8" ht="13.5" customHeight="1">
      <c r="A49" s="244">
        <v>110000001103</v>
      </c>
      <c r="B49" s="595" t="s">
        <v>35</v>
      </c>
      <c r="C49" s="596"/>
      <c r="D49" s="596"/>
      <c r="E49" s="596"/>
      <c r="F49" s="597"/>
      <c r="G49" s="419">
        <f t="shared" si="1"/>
        <v>80084.74576271187</v>
      </c>
      <c r="H49" s="472">
        <v>94500</v>
      </c>
    </row>
    <row r="50" spans="1:8" ht="14.25">
      <c r="A50" s="244">
        <v>110000009791</v>
      </c>
      <c r="B50" s="628" t="s">
        <v>72</v>
      </c>
      <c r="C50" s="629"/>
      <c r="D50" s="629"/>
      <c r="E50" s="629"/>
      <c r="F50" s="630"/>
      <c r="G50" s="419">
        <f t="shared" si="1"/>
        <v>211779.66101694916</v>
      </c>
      <c r="H50" s="684">
        <v>249900</v>
      </c>
    </row>
    <row r="51" spans="1:8" s="12" customFormat="1" ht="13.5" customHeight="1">
      <c r="A51" s="222" t="s">
        <v>420</v>
      </c>
      <c r="B51" s="627" t="s">
        <v>477</v>
      </c>
      <c r="C51" s="627"/>
      <c r="D51" s="627"/>
      <c r="E51" s="627"/>
      <c r="F51" s="627"/>
      <c r="G51" s="457"/>
      <c r="H51" s="473"/>
    </row>
    <row r="52" spans="1:8" s="12" customFormat="1" ht="12" customHeight="1">
      <c r="A52" s="224">
        <v>210000001745</v>
      </c>
      <c r="B52" s="560" t="s">
        <v>145</v>
      </c>
      <c r="C52" s="561"/>
      <c r="D52" s="561"/>
      <c r="E52" s="561"/>
      <c r="F52" s="562"/>
      <c r="G52" s="419">
        <f aca="true" t="shared" si="2" ref="G52:G58">H52/1.18</f>
        <v>13050.84745762712</v>
      </c>
      <c r="H52" s="682">
        <v>15400</v>
      </c>
    </row>
    <row r="53" spans="1:8" ht="12.75" customHeight="1">
      <c r="A53" s="224">
        <v>210000001744</v>
      </c>
      <c r="B53" s="560" t="s">
        <v>146</v>
      </c>
      <c r="C53" s="561"/>
      <c r="D53" s="561"/>
      <c r="E53" s="561"/>
      <c r="F53" s="562"/>
      <c r="G53" s="419">
        <f t="shared" si="2"/>
        <v>22796.610169491527</v>
      </c>
      <c r="H53" s="472">
        <v>26900</v>
      </c>
    </row>
    <row r="54" spans="1:8" ht="12.75">
      <c r="A54" s="225">
        <v>210000001737</v>
      </c>
      <c r="B54" s="560" t="s">
        <v>147</v>
      </c>
      <c r="C54" s="572"/>
      <c r="D54" s="572"/>
      <c r="E54" s="572"/>
      <c r="F54" s="573"/>
      <c r="G54" s="419">
        <f t="shared" si="2"/>
        <v>23983.050847457627</v>
      </c>
      <c r="H54" s="472">
        <v>28300</v>
      </c>
    </row>
    <row r="55" spans="1:8" ht="12.75">
      <c r="A55" s="225">
        <v>210000001736</v>
      </c>
      <c r="B55" s="560" t="s">
        <v>148</v>
      </c>
      <c r="C55" s="572"/>
      <c r="D55" s="572"/>
      <c r="E55" s="572"/>
      <c r="F55" s="573"/>
      <c r="G55" s="419">
        <f t="shared" si="2"/>
        <v>26271.186440677968</v>
      </c>
      <c r="H55" s="472">
        <v>31000</v>
      </c>
    </row>
    <row r="56" spans="1:8" ht="12.75">
      <c r="A56" s="151">
        <v>210000001746</v>
      </c>
      <c r="B56" s="560" t="s">
        <v>27</v>
      </c>
      <c r="C56" s="572"/>
      <c r="D56" s="572"/>
      <c r="E56" s="572"/>
      <c r="F56" s="573"/>
      <c r="G56" s="30">
        <f t="shared" si="2"/>
        <v>6779.661016949153</v>
      </c>
      <c r="H56" s="467">
        <v>8000</v>
      </c>
    </row>
    <row r="57" spans="1:8" ht="12" customHeight="1">
      <c r="A57" s="155">
        <v>210000001747</v>
      </c>
      <c r="B57" s="553" t="s">
        <v>28</v>
      </c>
      <c r="C57" s="631"/>
      <c r="D57" s="631"/>
      <c r="E57" s="631"/>
      <c r="F57" s="632"/>
      <c r="G57" s="30">
        <f t="shared" si="2"/>
        <v>8389.830508474577</v>
      </c>
      <c r="H57" s="467">
        <v>9900</v>
      </c>
    </row>
    <row r="58" spans="1:8" ht="12.75">
      <c r="A58" s="151">
        <v>110000007932</v>
      </c>
      <c r="B58" s="553" t="s">
        <v>84</v>
      </c>
      <c r="C58" s="527"/>
      <c r="D58" s="527"/>
      <c r="E58" s="527"/>
      <c r="F58" s="495"/>
      <c r="G58" s="30">
        <f t="shared" si="2"/>
        <v>20932.20338983051</v>
      </c>
      <c r="H58" s="467">
        <v>24700</v>
      </c>
    </row>
    <row r="59" spans="1:8" ht="12.75" customHeight="1">
      <c r="A59" s="151">
        <v>110000008468</v>
      </c>
      <c r="B59" s="675" t="s">
        <v>88</v>
      </c>
      <c r="C59" s="527"/>
      <c r="D59" s="527"/>
      <c r="E59" s="527"/>
      <c r="F59" s="495"/>
      <c r="G59" s="419">
        <f>H59/1.18</f>
        <v>6016.949152542373</v>
      </c>
      <c r="H59" s="472">
        <v>7100</v>
      </c>
    </row>
    <row r="60" spans="1:8" ht="12.75" customHeight="1">
      <c r="A60" s="244">
        <v>110000008423</v>
      </c>
      <c r="B60" s="676" t="s">
        <v>93</v>
      </c>
      <c r="C60" s="677"/>
      <c r="D60" s="677"/>
      <c r="E60" s="677"/>
      <c r="F60" s="678"/>
      <c r="G60" s="419">
        <f>H60/1.18</f>
        <v>15593.220338983052</v>
      </c>
      <c r="H60" s="682">
        <v>18400</v>
      </c>
    </row>
    <row r="61" spans="1:8" ht="13.5" customHeight="1">
      <c r="A61" s="244">
        <v>110000009792</v>
      </c>
      <c r="B61" s="635" t="s">
        <v>94</v>
      </c>
      <c r="C61" s="636"/>
      <c r="D61" s="636"/>
      <c r="E61" s="636"/>
      <c r="F61" s="637"/>
      <c r="G61" s="419">
        <f>H61/1.18</f>
        <v>8728.813559322034</v>
      </c>
      <c r="H61" s="685">
        <v>10300</v>
      </c>
    </row>
    <row r="62" spans="1:8" ht="12.75">
      <c r="A62" s="228"/>
      <c r="B62" s="582" t="s">
        <v>26</v>
      </c>
      <c r="C62" s="583"/>
      <c r="D62" s="583"/>
      <c r="E62" s="583"/>
      <c r="F62" s="584"/>
      <c r="G62" s="441"/>
      <c r="H62" s="475"/>
    </row>
    <row r="63" spans="1:8" ht="12.75">
      <c r="A63" s="151">
        <v>210010080948</v>
      </c>
      <c r="B63" s="461" t="s">
        <v>134</v>
      </c>
      <c r="C63" s="462"/>
      <c r="D63" s="462"/>
      <c r="E63" s="462"/>
      <c r="F63" s="458"/>
      <c r="G63" s="419">
        <f>H63/1.18</f>
        <v>28389.830508474577</v>
      </c>
      <c r="H63" s="682">
        <v>33500</v>
      </c>
    </row>
    <row r="64" spans="1:8" ht="12.75">
      <c r="A64" s="151">
        <v>210000802301</v>
      </c>
      <c r="B64" s="461" t="s">
        <v>461</v>
      </c>
      <c r="C64" s="558"/>
      <c r="D64" s="558"/>
      <c r="E64" s="558"/>
      <c r="F64" s="559"/>
      <c r="G64" s="419">
        <f aca="true" t="shared" si="3" ref="G64:G74">H64/1.18</f>
        <v>26271.186440677968</v>
      </c>
      <c r="H64" s="472">
        <v>31000</v>
      </c>
    </row>
    <row r="65" spans="1:8" ht="12.75">
      <c r="A65" s="151">
        <v>210000080949</v>
      </c>
      <c r="B65" s="442" t="s">
        <v>341</v>
      </c>
      <c r="C65" s="442"/>
      <c r="D65" s="442"/>
      <c r="E65" s="442"/>
      <c r="F65" s="442"/>
      <c r="G65" s="419">
        <f t="shared" si="3"/>
        <v>31694.91525423729</v>
      </c>
      <c r="H65" s="472">
        <v>37400</v>
      </c>
    </row>
    <row r="66" spans="1:8" ht="12.75">
      <c r="A66" s="151">
        <v>210000001492</v>
      </c>
      <c r="B66" s="442" t="s">
        <v>13</v>
      </c>
      <c r="C66" s="442"/>
      <c r="D66" s="442"/>
      <c r="E66" s="442"/>
      <c r="F66" s="442"/>
      <c r="G66" s="419">
        <f t="shared" si="3"/>
        <v>35508.47457627119</v>
      </c>
      <c r="H66" s="683">
        <v>41900</v>
      </c>
    </row>
    <row r="67" spans="1:8" ht="12.75">
      <c r="A67" s="151">
        <v>210010080944</v>
      </c>
      <c r="B67" s="442" t="s">
        <v>342</v>
      </c>
      <c r="C67" s="442"/>
      <c r="D67" s="442"/>
      <c r="E67" s="442"/>
      <c r="F67" s="442"/>
      <c r="G67" s="419">
        <f t="shared" si="3"/>
        <v>37288.135593220344</v>
      </c>
      <c r="H67" s="683">
        <v>44000</v>
      </c>
    </row>
    <row r="68" spans="1:8" ht="12.75">
      <c r="A68" s="151">
        <v>210020080944</v>
      </c>
      <c r="B68" s="442" t="s">
        <v>158</v>
      </c>
      <c r="C68" s="442"/>
      <c r="D68" s="442"/>
      <c r="E68" s="442"/>
      <c r="F68" s="442"/>
      <c r="G68" s="419">
        <f t="shared" si="3"/>
        <v>38389.83050847458</v>
      </c>
      <c r="H68" s="683">
        <v>45300</v>
      </c>
    </row>
    <row r="69" spans="1:8" ht="12" customHeight="1">
      <c r="A69" s="151">
        <v>210010080953</v>
      </c>
      <c r="B69" s="442" t="s">
        <v>343</v>
      </c>
      <c r="C69" s="442"/>
      <c r="D69" s="442"/>
      <c r="E69" s="442"/>
      <c r="F69" s="442"/>
      <c r="G69" s="419">
        <f t="shared" si="3"/>
        <v>41271.18644067797</v>
      </c>
      <c r="H69" s="686">
        <v>48700</v>
      </c>
    </row>
    <row r="70" spans="1:8" ht="12" customHeight="1">
      <c r="A70" s="151">
        <v>210000080950</v>
      </c>
      <c r="B70" s="443" t="s">
        <v>344</v>
      </c>
      <c r="C70" s="443"/>
      <c r="D70" s="443"/>
      <c r="E70" s="443"/>
      <c r="F70" s="443"/>
      <c r="G70" s="419">
        <f t="shared" si="3"/>
        <v>53644.06779661017</v>
      </c>
      <c r="H70" s="472">
        <v>63300</v>
      </c>
    </row>
    <row r="71" spans="1:8" ht="12.75">
      <c r="A71" s="151">
        <v>210010080945</v>
      </c>
      <c r="B71" s="330" t="s">
        <v>345</v>
      </c>
      <c r="C71" s="330"/>
      <c r="D71" s="330"/>
      <c r="E71" s="330"/>
      <c r="F71" s="330"/>
      <c r="G71" s="419">
        <f t="shared" si="3"/>
        <v>33644.06779661017</v>
      </c>
      <c r="H71" s="683">
        <v>39700</v>
      </c>
    </row>
    <row r="72" spans="1:8" ht="12.75">
      <c r="A72" s="151">
        <v>210000180942</v>
      </c>
      <c r="B72" s="330" t="s">
        <v>346</v>
      </c>
      <c r="C72" s="330"/>
      <c r="D72" s="330"/>
      <c r="E72" s="330"/>
      <c r="F72" s="330"/>
      <c r="G72" s="419">
        <f t="shared" si="3"/>
        <v>47966.101694915254</v>
      </c>
      <c r="H72" s="683">
        <v>56600</v>
      </c>
    </row>
    <row r="73" spans="1:8" ht="12.75">
      <c r="A73" s="151">
        <v>210010080956</v>
      </c>
      <c r="B73" s="330" t="s">
        <v>347</v>
      </c>
      <c r="C73" s="330"/>
      <c r="D73" s="330"/>
      <c r="E73" s="330"/>
      <c r="F73" s="330"/>
      <c r="G73" s="419">
        <f t="shared" si="3"/>
        <v>52288.135593220344</v>
      </c>
      <c r="H73" s="686">
        <v>61700</v>
      </c>
    </row>
    <row r="74" spans="1:8" ht="12.75">
      <c r="A74" s="152">
        <v>210010080943</v>
      </c>
      <c r="B74" s="444" t="s">
        <v>348</v>
      </c>
      <c r="C74" s="444"/>
      <c r="D74" s="444"/>
      <c r="E74" s="444"/>
      <c r="F74" s="444"/>
      <c r="G74" s="419">
        <f t="shared" si="3"/>
        <v>62288.135593220344</v>
      </c>
      <c r="H74" s="477">
        <v>73500</v>
      </c>
    </row>
    <row r="75" spans="1:8" ht="14.25">
      <c r="A75" s="153"/>
      <c r="B75" s="445"/>
      <c r="C75" s="446" t="s">
        <v>91</v>
      </c>
      <c r="D75" s="445"/>
      <c r="E75" s="445"/>
      <c r="F75" s="445"/>
      <c r="G75" s="447"/>
      <c r="H75" s="476"/>
    </row>
    <row r="76" spans="1:8" ht="14.25" customHeight="1" hidden="1">
      <c r="A76" s="226">
        <v>210000801588</v>
      </c>
      <c r="B76" s="585" t="s">
        <v>89</v>
      </c>
      <c r="C76" s="586"/>
      <c r="D76" s="586"/>
      <c r="E76" s="586"/>
      <c r="F76" s="587"/>
      <c r="G76" s="419">
        <f aca="true" t="shared" si="4" ref="G76:G82">H76/1.18</f>
        <v>17288.13559322034</v>
      </c>
      <c r="H76" s="472">
        <v>20400</v>
      </c>
    </row>
    <row r="77" spans="1:8" ht="12" customHeight="1">
      <c r="A77" s="229">
        <v>210000801318</v>
      </c>
      <c r="B77" s="448" t="s">
        <v>98</v>
      </c>
      <c r="C77" s="449"/>
      <c r="D77" s="449"/>
      <c r="E77" s="450"/>
      <c r="F77" s="451"/>
      <c r="G77" s="419">
        <f t="shared" si="4"/>
        <v>24576.27118644068</v>
      </c>
      <c r="H77" s="472">
        <v>29000</v>
      </c>
    </row>
    <row r="78" spans="1:8" ht="15">
      <c r="A78" s="154">
        <v>210000801317</v>
      </c>
      <c r="B78" s="585" t="s">
        <v>99</v>
      </c>
      <c r="C78" s="586"/>
      <c r="D78" s="586"/>
      <c r="E78" s="586"/>
      <c r="F78" s="587"/>
      <c r="G78" s="419">
        <f t="shared" si="4"/>
        <v>34745.76271186441</v>
      </c>
      <c r="H78" s="472">
        <v>41000</v>
      </c>
    </row>
    <row r="79" spans="1:8" ht="12.75">
      <c r="A79" s="151">
        <v>210000801314</v>
      </c>
      <c r="B79" s="585" t="s">
        <v>97</v>
      </c>
      <c r="C79" s="633"/>
      <c r="D79" s="633"/>
      <c r="E79" s="633"/>
      <c r="F79" s="634"/>
      <c r="G79" s="419">
        <f t="shared" si="4"/>
        <v>62881.35593220339</v>
      </c>
      <c r="H79" s="472">
        <v>74200</v>
      </c>
    </row>
    <row r="80" spans="1:8" ht="12.75">
      <c r="A80" s="155">
        <v>210000802166</v>
      </c>
      <c r="B80" s="585" t="s">
        <v>96</v>
      </c>
      <c r="C80" s="633"/>
      <c r="D80" s="633"/>
      <c r="E80" s="633"/>
      <c r="F80" s="634"/>
      <c r="G80" s="419">
        <f t="shared" si="4"/>
        <v>42372.88135593221</v>
      </c>
      <c r="H80" s="472">
        <v>50000</v>
      </c>
    </row>
    <row r="81" spans="1:8" ht="12.75">
      <c r="A81" s="155">
        <v>210000801699</v>
      </c>
      <c r="B81" s="585" t="s">
        <v>95</v>
      </c>
      <c r="C81" s="462"/>
      <c r="D81" s="462"/>
      <c r="E81" s="462"/>
      <c r="F81" s="458"/>
      <c r="G81" s="419">
        <f t="shared" si="4"/>
        <v>84661.01694915254</v>
      </c>
      <c r="H81" s="472">
        <v>99900</v>
      </c>
    </row>
    <row r="82" spans="1:8" ht="12.75">
      <c r="A82" s="152">
        <v>210000802167</v>
      </c>
      <c r="B82" s="459" t="s">
        <v>92</v>
      </c>
      <c r="C82" s="460"/>
      <c r="D82" s="460"/>
      <c r="E82" s="460"/>
      <c r="F82" s="554"/>
      <c r="G82" s="419">
        <f t="shared" si="4"/>
        <v>59576.27118644068</v>
      </c>
      <c r="H82" s="477">
        <v>70300</v>
      </c>
    </row>
    <row r="83" spans="1:8" ht="12.75">
      <c r="A83" s="144"/>
      <c r="B83" s="638" t="s">
        <v>349</v>
      </c>
      <c r="C83" s="639"/>
      <c r="D83" s="639"/>
      <c r="E83" s="639"/>
      <c r="F83" s="640"/>
      <c r="G83" s="433"/>
      <c r="H83" s="478"/>
    </row>
    <row r="84" spans="1:8" ht="12.75">
      <c r="A84" s="151">
        <v>210010080175</v>
      </c>
      <c r="B84" s="442" t="s">
        <v>54</v>
      </c>
      <c r="C84" s="442"/>
      <c r="D84" s="442"/>
      <c r="E84" s="250"/>
      <c r="F84" s="442"/>
      <c r="G84" s="419">
        <f aca="true" t="shared" si="5" ref="G84:G98">H84/1.18</f>
        <v>20847.457627118645</v>
      </c>
      <c r="H84" s="687">
        <v>24600</v>
      </c>
    </row>
    <row r="85" spans="1:8" ht="12.75">
      <c r="A85" s="151">
        <v>210010080158</v>
      </c>
      <c r="B85" s="442" t="s">
        <v>350</v>
      </c>
      <c r="C85" s="442"/>
      <c r="D85" s="442"/>
      <c r="E85" s="250"/>
      <c r="F85" s="442"/>
      <c r="G85" s="419">
        <f t="shared" si="5"/>
        <v>38050.84745762712</v>
      </c>
      <c r="H85" s="472">
        <v>44900</v>
      </c>
    </row>
    <row r="86" spans="1:8" ht="12.75">
      <c r="A86" s="151">
        <v>210010080167</v>
      </c>
      <c r="B86" s="442" t="s">
        <v>351</v>
      </c>
      <c r="C86" s="442"/>
      <c r="D86" s="442"/>
      <c r="E86" s="442"/>
      <c r="F86" s="442"/>
      <c r="G86" s="434">
        <f t="shared" si="5"/>
        <v>35423.728813559326</v>
      </c>
      <c r="H86" s="683">
        <v>41800</v>
      </c>
    </row>
    <row r="87" spans="1:8" ht="12.75">
      <c r="A87" s="151">
        <v>210100801299</v>
      </c>
      <c r="B87" s="442" t="s">
        <v>352</v>
      </c>
      <c r="C87" s="442"/>
      <c r="D87" s="442"/>
      <c r="E87" s="442"/>
      <c r="F87" s="442"/>
      <c r="G87" s="419">
        <f t="shared" si="5"/>
        <v>45762.71186440678</v>
      </c>
      <c r="H87" s="479">
        <v>54000</v>
      </c>
    </row>
    <row r="88" spans="1:8" ht="12.75">
      <c r="A88" s="151">
        <v>210010080159</v>
      </c>
      <c r="B88" s="442" t="s">
        <v>353</v>
      </c>
      <c r="C88" s="442"/>
      <c r="D88" s="442"/>
      <c r="E88" s="442"/>
      <c r="F88" s="442"/>
      <c r="G88" s="419">
        <f t="shared" si="5"/>
        <v>65593.22033898305</v>
      </c>
      <c r="H88" s="480">
        <v>77400</v>
      </c>
    </row>
    <row r="89" spans="1:8" ht="12" customHeight="1">
      <c r="A89" s="151">
        <v>210010080109</v>
      </c>
      <c r="B89" s="442" t="s">
        <v>354</v>
      </c>
      <c r="C89" s="442"/>
      <c r="D89" s="442"/>
      <c r="E89" s="442"/>
      <c r="F89" s="442"/>
      <c r="G89" s="434">
        <f t="shared" si="5"/>
        <v>48728.813559322036</v>
      </c>
      <c r="H89" s="683">
        <v>57500</v>
      </c>
    </row>
    <row r="90" spans="1:8" ht="12.75">
      <c r="A90" s="151">
        <v>210100801300</v>
      </c>
      <c r="B90" s="442" t="s">
        <v>355</v>
      </c>
      <c r="C90" s="442"/>
      <c r="D90" s="442"/>
      <c r="E90" s="442"/>
      <c r="F90" s="442"/>
      <c r="G90" s="434">
        <f t="shared" si="5"/>
        <v>62288.135593220344</v>
      </c>
      <c r="H90" s="683">
        <v>73500</v>
      </c>
    </row>
    <row r="91" spans="1:8" ht="12.75">
      <c r="A91" s="151">
        <v>210010080160</v>
      </c>
      <c r="B91" s="442" t="s">
        <v>356</v>
      </c>
      <c r="C91" s="442"/>
      <c r="D91" s="442"/>
      <c r="E91" s="442"/>
      <c r="F91" s="442"/>
      <c r="G91" s="419">
        <f t="shared" si="5"/>
        <v>88813.5593220339</v>
      </c>
      <c r="H91" s="479">
        <v>104800</v>
      </c>
    </row>
    <row r="92" spans="1:8" ht="12.75">
      <c r="A92" s="151">
        <v>210010080180</v>
      </c>
      <c r="B92" s="330" t="s">
        <v>357</v>
      </c>
      <c r="C92" s="330"/>
      <c r="D92" s="330"/>
      <c r="E92" s="359"/>
      <c r="F92" s="452"/>
      <c r="G92" s="419">
        <f t="shared" si="5"/>
        <v>51101.69491525424</v>
      </c>
      <c r="H92" s="472">
        <v>60300</v>
      </c>
    </row>
    <row r="93" spans="1:8" ht="12.75">
      <c r="A93" s="151">
        <v>210010080177</v>
      </c>
      <c r="B93" s="330" t="s">
        <v>358</v>
      </c>
      <c r="C93" s="330"/>
      <c r="D93" s="330"/>
      <c r="E93" s="359"/>
      <c r="F93" s="452"/>
      <c r="G93" s="419">
        <f t="shared" si="5"/>
        <v>71101.69491525424</v>
      </c>
      <c r="H93" s="472">
        <v>83900</v>
      </c>
    </row>
    <row r="94" spans="1:8" ht="12.75" customHeight="1">
      <c r="A94" s="151">
        <v>210010080178</v>
      </c>
      <c r="B94" s="330" t="s">
        <v>359</v>
      </c>
      <c r="C94" s="330"/>
      <c r="D94" s="330"/>
      <c r="E94" s="359"/>
      <c r="F94" s="452"/>
      <c r="G94" s="419">
        <f t="shared" si="5"/>
        <v>89237.28813559322</v>
      </c>
      <c r="H94" s="472">
        <v>105300</v>
      </c>
    </row>
    <row r="95" spans="1:8" ht="12.75">
      <c r="A95" s="154">
        <v>210000801216</v>
      </c>
      <c r="B95" s="410" t="s">
        <v>425</v>
      </c>
      <c r="C95" s="410"/>
      <c r="D95" s="410"/>
      <c r="E95" s="453"/>
      <c r="F95" s="410"/>
      <c r="G95" s="419">
        <f t="shared" si="5"/>
        <v>31779.661016949154</v>
      </c>
      <c r="H95" s="472">
        <v>37500</v>
      </c>
    </row>
    <row r="96" spans="1:8" ht="12.75">
      <c r="A96" s="155">
        <v>210000801830</v>
      </c>
      <c r="B96" s="410" t="s">
        <v>371</v>
      </c>
      <c r="C96" s="410"/>
      <c r="D96" s="410"/>
      <c r="E96" s="453"/>
      <c r="F96" s="410"/>
      <c r="G96" s="419">
        <f t="shared" si="5"/>
        <v>37457.62711864407</v>
      </c>
      <c r="H96" s="472">
        <v>44200</v>
      </c>
    </row>
    <row r="97" spans="1:8" ht="12.75">
      <c r="A97" s="156">
        <v>210001801216</v>
      </c>
      <c r="B97" s="566" t="s">
        <v>423</v>
      </c>
      <c r="C97" s="567"/>
      <c r="D97" s="567"/>
      <c r="E97" s="567"/>
      <c r="F97" s="568"/>
      <c r="G97" s="419">
        <f t="shared" si="5"/>
        <v>36864.40677966102</v>
      </c>
      <c r="H97" s="472">
        <v>43500</v>
      </c>
    </row>
    <row r="98" spans="1:8" ht="12.75">
      <c r="A98" s="157">
        <v>210000011830</v>
      </c>
      <c r="B98" s="555" t="s">
        <v>424</v>
      </c>
      <c r="C98" s="556"/>
      <c r="D98" s="556"/>
      <c r="E98" s="556"/>
      <c r="F98" s="557"/>
      <c r="G98" s="39">
        <f t="shared" si="5"/>
        <v>47796.61016949153</v>
      </c>
      <c r="H98" s="481">
        <v>56400</v>
      </c>
    </row>
    <row r="99" spans="1:8" ht="13.5" thickBot="1">
      <c r="A99" s="158"/>
      <c r="B99" s="42"/>
      <c r="C99" s="43"/>
      <c r="D99" s="43"/>
      <c r="E99" s="44"/>
      <c r="F99" s="45"/>
      <c r="G99" s="535">
        <v>41061</v>
      </c>
      <c r="H99" s="535"/>
    </row>
    <row r="100" spans="1:8" s="7" customFormat="1" ht="13.5" customHeight="1">
      <c r="A100" s="141" t="s">
        <v>199</v>
      </c>
      <c r="B100" s="538" t="s">
        <v>202</v>
      </c>
      <c r="C100" s="539"/>
      <c r="D100" s="539"/>
      <c r="E100" s="539"/>
      <c r="F100" s="540"/>
      <c r="G100" s="536" t="s">
        <v>301</v>
      </c>
      <c r="H100" s="537"/>
    </row>
    <row r="101" spans="1:8" s="7" customFormat="1" ht="15.75" customHeight="1" thickBot="1">
      <c r="A101" s="142"/>
      <c r="B101" s="544" t="s">
        <v>203</v>
      </c>
      <c r="C101" s="545"/>
      <c r="D101" s="545"/>
      <c r="E101" s="545"/>
      <c r="F101" s="546"/>
      <c r="G101" s="20" t="s">
        <v>200</v>
      </c>
      <c r="H101" s="465" t="s">
        <v>201</v>
      </c>
    </row>
    <row r="102" spans="1:8" s="7" customFormat="1" ht="12" customHeight="1">
      <c r="A102" s="227"/>
      <c r="B102" s="563" t="s">
        <v>100</v>
      </c>
      <c r="C102" s="564"/>
      <c r="D102" s="564"/>
      <c r="E102" s="564"/>
      <c r="F102" s="565"/>
      <c r="G102" s="57"/>
      <c r="H102" s="532"/>
    </row>
    <row r="103" spans="1:9" s="10" customFormat="1" ht="12.75">
      <c r="A103" s="187">
        <v>210000801240</v>
      </c>
      <c r="B103" s="29" t="s">
        <v>105</v>
      </c>
      <c r="C103" s="35"/>
      <c r="D103" s="35"/>
      <c r="E103" s="33"/>
      <c r="F103" s="34"/>
      <c r="G103" s="30">
        <f>H103/1.18</f>
        <v>8813.5593220339</v>
      </c>
      <c r="H103" s="467">
        <v>10400</v>
      </c>
      <c r="I103" s="139"/>
    </row>
    <row r="104" spans="1:8" s="10" customFormat="1" ht="12.75">
      <c r="A104" s="147">
        <v>110000002602</v>
      </c>
      <c r="B104" s="29" t="s">
        <v>454</v>
      </c>
      <c r="C104" s="29"/>
      <c r="D104" s="29"/>
      <c r="E104" s="29"/>
      <c r="F104" s="36" t="s">
        <v>436</v>
      </c>
      <c r="G104" s="30">
        <f>H104/1.18</f>
        <v>6694.9152542372885</v>
      </c>
      <c r="H104" s="467">
        <v>7900</v>
      </c>
    </row>
    <row r="105" spans="1:8" s="10" customFormat="1" ht="13.5" thickBot="1">
      <c r="A105" s="149">
        <v>110000002601</v>
      </c>
      <c r="B105" s="37" t="s">
        <v>455</v>
      </c>
      <c r="C105" s="37"/>
      <c r="D105" s="37"/>
      <c r="E105" s="37"/>
      <c r="F105" s="38"/>
      <c r="G105" s="435">
        <f>H105/1.18</f>
        <v>7542.372881355933</v>
      </c>
      <c r="H105" s="477">
        <v>8900</v>
      </c>
    </row>
    <row r="106" spans="1:8" s="10" customFormat="1" ht="15">
      <c r="A106" s="230"/>
      <c r="B106" s="463" t="s">
        <v>53</v>
      </c>
      <c r="C106" s="464"/>
      <c r="D106" s="464"/>
      <c r="E106" s="464"/>
      <c r="F106" s="464"/>
      <c r="G106" s="436"/>
      <c r="H106" s="482"/>
    </row>
    <row r="107" spans="1:8" s="10" customFormat="1" ht="12.75">
      <c r="A107" s="159">
        <v>210000802451</v>
      </c>
      <c r="B107" s="547" t="s">
        <v>55</v>
      </c>
      <c r="C107" s="548"/>
      <c r="D107" s="548"/>
      <c r="E107" s="548"/>
      <c r="F107" s="548"/>
      <c r="G107" s="437">
        <f>H107/1.18</f>
        <v>313559.3220338983</v>
      </c>
      <c r="H107" s="682">
        <v>370000</v>
      </c>
    </row>
    <row r="108" spans="1:8" s="10" customFormat="1" ht="12.75">
      <c r="A108" s="160">
        <v>210000807853</v>
      </c>
      <c r="B108" s="549" t="s">
        <v>56</v>
      </c>
      <c r="C108" s="550"/>
      <c r="D108" s="550"/>
      <c r="E108" s="550"/>
      <c r="F108" s="551"/>
      <c r="G108" s="438">
        <f>H108/1.18</f>
        <v>57627.1186440678</v>
      </c>
      <c r="H108" s="474">
        <v>68000</v>
      </c>
    </row>
    <row r="109" spans="1:8" s="10" customFormat="1" ht="12.75">
      <c r="A109" s="231"/>
      <c r="B109" s="646" t="s">
        <v>60</v>
      </c>
      <c r="C109" s="646"/>
      <c r="D109" s="646"/>
      <c r="E109" s="646"/>
      <c r="F109" s="646"/>
      <c r="G109" s="439"/>
      <c r="H109" s="483"/>
    </row>
    <row r="110" spans="1:8" s="10" customFormat="1" ht="12.75">
      <c r="A110" s="159">
        <v>210000801124</v>
      </c>
      <c r="B110" s="46" t="s">
        <v>85</v>
      </c>
      <c r="C110" s="47"/>
      <c r="D110" s="47"/>
      <c r="E110" s="47"/>
      <c r="F110" s="48"/>
      <c r="G110" s="437">
        <f>H110/1.18</f>
        <v>27966.101694915254</v>
      </c>
      <c r="H110" s="682">
        <v>33000</v>
      </c>
    </row>
    <row r="111" spans="1:8" s="10" customFormat="1" ht="12.75">
      <c r="A111" s="160">
        <v>210000001459</v>
      </c>
      <c r="B111" s="134" t="s">
        <v>63</v>
      </c>
      <c r="C111" s="135"/>
      <c r="D111" s="135"/>
      <c r="E111" s="135"/>
      <c r="F111" s="136"/>
      <c r="G111" s="437">
        <f>H111/1.18</f>
        <v>5338.983050847458</v>
      </c>
      <c r="H111" s="477">
        <v>6300</v>
      </c>
    </row>
    <row r="112" spans="1:8" ht="14.25">
      <c r="A112" s="161"/>
      <c r="B112" s="541" t="s">
        <v>157</v>
      </c>
      <c r="C112" s="542"/>
      <c r="D112" s="542"/>
      <c r="E112" s="542"/>
      <c r="F112" s="543"/>
      <c r="G112" s="440"/>
      <c r="H112" s="484"/>
    </row>
    <row r="113" spans="1:8" ht="12.75">
      <c r="A113" s="151">
        <v>210000080853</v>
      </c>
      <c r="B113" s="49" t="s">
        <v>154</v>
      </c>
      <c r="C113" s="50"/>
      <c r="D113" s="50"/>
      <c r="E113" s="50"/>
      <c r="F113" s="51"/>
      <c r="G113" s="419">
        <f>H113/1.18</f>
        <v>42796.61016949153</v>
      </c>
      <c r="H113" s="687">
        <v>50500</v>
      </c>
    </row>
    <row r="114" spans="1:8" ht="12.75">
      <c r="A114" s="151">
        <v>210000080927</v>
      </c>
      <c r="B114" s="49" t="s">
        <v>155</v>
      </c>
      <c r="C114" s="50"/>
      <c r="D114" s="50"/>
      <c r="E114" s="50"/>
      <c r="F114" s="51"/>
      <c r="G114" s="419">
        <f>H114/1.18</f>
        <v>42288.135593220344</v>
      </c>
      <c r="H114" s="683">
        <v>49900</v>
      </c>
    </row>
    <row r="115" spans="1:8" ht="12.75">
      <c r="A115" s="151">
        <v>210000080931</v>
      </c>
      <c r="B115" s="49" t="s">
        <v>156</v>
      </c>
      <c r="C115" s="50"/>
      <c r="D115" s="50"/>
      <c r="E115" s="50"/>
      <c r="F115" s="51"/>
      <c r="G115" s="419">
        <f>H115/1.18</f>
        <v>46610.16949152543</v>
      </c>
      <c r="H115" s="686">
        <v>55000</v>
      </c>
    </row>
    <row r="116" spans="1:8" ht="12.75">
      <c r="A116" s="155">
        <v>210000801808</v>
      </c>
      <c r="B116" s="49" t="s">
        <v>33</v>
      </c>
      <c r="C116" s="50"/>
      <c r="D116" s="50"/>
      <c r="E116" s="50"/>
      <c r="F116" s="51"/>
      <c r="G116" s="419">
        <f>H116/1.18</f>
        <v>26101.69491525424</v>
      </c>
      <c r="H116" s="687">
        <v>30800</v>
      </c>
    </row>
    <row r="117" spans="1:8" ht="12.75">
      <c r="A117" s="152">
        <v>210000802308</v>
      </c>
      <c r="B117" s="52" t="s">
        <v>415</v>
      </c>
      <c r="C117" s="53"/>
      <c r="D117" s="53"/>
      <c r="E117" s="53"/>
      <c r="F117" s="54"/>
      <c r="G117" s="419">
        <f>H117/1.18</f>
        <v>26101.69491525424</v>
      </c>
      <c r="H117" s="688">
        <v>30800</v>
      </c>
    </row>
    <row r="118" spans="1:8" ht="14.25">
      <c r="A118" s="162"/>
      <c r="B118" s="55"/>
      <c r="C118" s="56" t="s">
        <v>478</v>
      </c>
      <c r="D118" s="55"/>
      <c r="E118" s="55"/>
      <c r="F118" s="55"/>
      <c r="G118" s="57"/>
      <c r="H118" s="485"/>
    </row>
    <row r="119" spans="1:8" ht="12.75">
      <c r="A119" s="217">
        <v>110000007726</v>
      </c>
      <c r="B119" s="58" t="s">
        <v>422</v>
      </c>
      <c r="C119" s="59"/>
      <c r="D119" s="58"/>
      <c r="E119" s="58"/>
      <c r="F119" s="58"/>
      <c r="G119" s="30">
        <f>H119/1.18</f>
        <v>27542.372881355932</v>
      </c>
      <c r="H119" s="486">
        <v>32500</v>
      </c>
    </row>
    <row r="120" spans="1:8" ht="12.75" customHeight="1">
      <c r="A120" s="218">
        <v>110000007725</v>
      </c>
      <c r="B120" s="60" t="s">
        <v>433</v>
      </c>
      <c r="C120" s="60"/>
      <c r="D120" s="60"/>
      <c r="E120" s="60"/>
      <c r="F120" s="60"/>
      <c r="G120" s="30">
        <f>H120/1.18</f>
        <v>32203.389830508477</v>
      </c>
      <c r="H120" s="533">
        <v>38000</v>
      </c>
    </row>
    <row r="121" spans="1:8" ht="12.75" customHeight="1">
      <c r="A121" s="163"/>
      <c r="B121" s="624" t="s">
        <v>417</v>
      </c>
      <c r="C121" s="625"/>
      <c r="D121" s="625"/>
      <c r="E121" s="625"/>
      <c r="F121" s="626"/>
      <c r="G121" s="137"/>
      <c r="H121" s="488">
        <f>SUM(H122:H127)</f>
        <v>185500</v>
      </c>
    </row>
    <row r="122" spans="1:8" ht="12.75">
      <c r="A122" s="151">
        <v>210000802690</v>
      </c>
      <c r="B122" s="49" t="s">
        <v>444</v>
      </c>
      <c r="C122" s="50"/>
      <c r="D122" s="50"/>
      <c r="E122" s="50"/>
      <c r="F122" s="51"/>
      <c r="G122" s="61">
        <f aca="true" t="shared" si="6" ref="G122:G176">H122/1.18</f>
        <v>15084.745762711866</v>
      </c>
      <c r="H122" s="467">
        <v>17800</v>
      </c>
    </row>
    <row r="123" spans="1:8" ht="13.5" customHeight="1">
      <c r="A123" s="156">
        <v>210000802820</v>
      </c>
      <c r="B123" s="560" t="s">
        <v>113</v>
      </c>
      <c r="C123" s="561"/>
      <c r="D123" s="561"/>
      <c r="E123" s="561"/>
      <c r="F123" s="562"/>
      <c r="G123" s="61">
        <f t="shared" si="6"/>
        <v>39661.016949152545</v>
      </c>
      <c r="H123" s="489">
        <v>46800</v>
      </c>
    </row>
    <row r="124" spans="1:8" ht="13.5" customHeight="1">
      <c r="A124" s="151">
        <v>210000802692</v>
      </c>
      <c r="B124" s="49" t="s">
        <v>463</v>
      </c>
      <c r="C124" s="50"/>
      <c r="D124" s="50"/>
      <c r="E124" s="50"/>
      <c r="F124" s="51"/>
      <c r="G124" s="61">
        <f t="shared" si="6"/>
        <v>26016.949152542373</v>
      </c>
      <c r="H124" s="467">
        <v>30700</v>
      </c>
    </row>
    <row r="125" spans="1:8" ht="12.75">
      <c r="A125" s="151">
        <v>210000802107</v>
      </c>
      <c r="B125" s="49" t="s">
        <v>396</v>
      </c>
      <c r="C125" s="50"/>
      <c r="D125" s="50"/>
      <c r="E125" s="50"/>
      <c r="F125" s="51"/>
      <c r="G125" s="61">
        <f t="shared" si="6"/>
        <v>35338.98305084746</v>
      </c>
      <c r="H125" s="467">
        <v>41700</v>
      </c>
    </row>
    <row r="126" spans="1:8" ht="13.5" customHeight="1">
      <c r="A126" s="151">
        <v>210000802017</v>
      </c>
      <c r="B126" s="62" t="s">
        <v>66</v>
      </c>
      <c r="C126" s="50"/>
      <c r="D126" s="50"/>
      <c r="E126" s="50"/>
      <c r="F126" s="51"/>
      <c r="G126" s="61">
        <f t="shared" si="6"/>
        <v>22457.627118644068</v>
      </c>
      <c r="H126" s="467">
        <v>26500</v>
      </c>
    </row>
    <row r="127" spans="1:8" ht="13.5" customHeight="1">
      <c r="A127" s="151">
        <v>210000802695</v>
      </c>
      <c r="B127" s="49" t="s">
        <v>397</v>
      </c>
      <c r="C127" s="50"/>
      <c r="D127" s="50"/>
      <c r="E127" s="50"/>
      <c r="F127" s="51"/>
      <c r="G127" s="61">
        <f t="shared" si="6"/>
        <v>18644.067796610172</v>
      </c>
      <c r="H127" s="467">
        <v>22000</v>
      </c>
    </row>
    <row r="128" spans="1:8" ht="13.5" customHeight="1">
      <c r="A128" s="151">
        <v>210000807546</v>
      </c>
      <c r="B128" s="63" t="s">
        <v>446</v>
      </c>
      <c r="C128" s="64"/>
      <c r="D128" s="64"/>
      <c r="E128" s="64"/>
      <c r="F128" s="65"/>
      <c r="G128" s="61">
        <f t="shared" si="6"/>
        <v>27118.644067796613</v>
      </c>
      <c r="H128" s="467">
        <v>32000</v>
      </c>
    </row>
    <row r="129" spans="1:8" ht="13.5" customHeight="1">
      <c r="A129" s="151">
        <v>210000803570</v>
      </c>
      <c r="B129" s="63" t="s">
        <v>414</v>
      </c>
      <c r="C129" s="64"/>
      <c r="D129" s="64"/>
      <c r="E129" s="64"/>
      <c r="F129" s="65"/>
      <c r="G129" s="61">
        <f t="shared" si="6"/>
        <v>13389.830508474577</v>
      </c>
      <c r="H129" s="467">
        <v>15800</v>
      </c>
    </row>
    <row r="130" spans="1:8" ht="13.5" customHeight="1">
      <c r="A130" s="151">
        <v>210000802018</v>
      </c>
      <c r="B130" s="62" t="s">
        <v>65</v>
      </c>
      <c r="C130" s="50"/>
      <c r="D130" s="50"/>
      <c r="E130" s="50"/>
      <c r="F130" s="51"/>
      <c r="G130" s="61">
        <f t="shared" si="6"/>
        <v>26440.677966101695</v>
      </c>
      <c r="H130" s="467">
        <v>31200</v>
      </c>
    </row>
    <row r="131" spans="1:8" ht="13.5" customHeight="1">
      <c r="A131" s="151">
        <v>210000802694</v>
      </c>
      <c r="B131" s="62" t="s">
        <v>67</v>
      </c>
      <c r="C131" s="50"/>
      <c r="D131" s="50"/>
      <c r="E131" s="50"/>
      <c r="F131" s="51"/>
      <c r="G131" s="61">
        <f t="shared" si="6"/>
        <v>28898.305084745763</v>
      </c>
      <c r="H131" s="467">
        <v>34100</v>
      </c>
    </row>
    <row r="132" spans="1:8" ht="13.5" customHeight="1">
      <c r="A132" s="151">
        <v>210000802015</v>
      </c>
      <c r="B132" s="49" t="s">
        <v>64</v>
      </c>
      <c r="C132" s="50"/>
      <c r="D132" s="50"/>
      <c r="E132" s="50"/>
      <c r="F132" s="51"/>
      <c r="G132" s="61">
        <f t="shared" si="6"/>
        <v>33305.08474576272</v>
      </c>
      <c r="H132" s="467">
        <v>39300</v>
      </c>
    </row>
    <row r="133" spans="1:8" ht="13.5" customHeight="1">
      <c r="A133" s="151">
        <v>210000802090</v>
      </c>
      <c r="B133" s="63" t="s">
        <v>398</v>
      </c>
      <c r="C133" s="64"/>
      <c r="D133" s="64"/>
      <c r="E133" s="64"/>
      <c r="F133" s="65"/>
      <c r="G133" s="61">
        <f t="shared" si="6"/>
        <v>60762.71186440678</v>
      </c>
      <c r="H133" s="467">
        <v>71700</v>
      </c>
    </row>
    <row r="134" spans="1:8" ht="13.5" customHeight="1">
      <c r="A134" s="151">
        <v>210000807561</v>
      </c>
      <c r="B134" s="63" t="s">
        <v>435</v>
      </c>
      <c r="C134" s="64"/>
      <c r="D134" s="64"/>
      <c r="E134" s="64"/>
      <c r="F134" s="65"/>
      <c r="G134" s="61">
        <f t="shared" si="6"/>
        <v>34661.016949152545</v>
      </c>
      <c r="H134" s="467">
        <v>40900</v>
      </c>
    </row>
    <row r="135" spans="1:8" ht="13.5" customHeight="1">
      <c r="A135" s="151">
        <v>210000002361</v>
      </c>
      <c r="B135" s="63" t="s">
        <v>434</v>
      </c>
      <c r="C135" s="64"/>
      <c r="D135" s="64"/>
      <c r="E135" s="64"/>
      <c r="F135" s="65"/>
      <c r="G135" s="61">
        <f t="shared" si="6"/>
        <v>59322.03389830509</v>
      </c>
      <c r="H135" s="467">
        <v>70000</v>
      </c>
    </row>
    <row r="136" spans="1:8" ht="13.5" customHeight="1">
      <c r="A136" s="151">
        <v>210000802012</v>
      </c>
      <c r="B136" s="49" t="s">
        <v>399</v>
      </c>
      <c r="C136" s="50"/>
      <c r="D136" s="50"/>
      <c r="E136" s="50"/>
      <c r="F136" s="51"/>
      <c r="G136" s="61">
        <f t="shared" si="6"/>
        <v>31355.93220338983</v>
      </c>
      <c r="H136" s="467">
        <v>37000</v>
      </c>
    </row>
    <row r="137" spans="1:8" ht="13.5" customHeight="1">
      <c r="A137" s="151">
        <v>210001802693</v>
      </c>
      <c r="B137" s="49" t="s">
        <v>400</v>
      </c>
      <c r="C137" s="50"/>
      <c r="D137" s="50"/>
      <c r="E137" s="50"/>
      <c r="F137" s="51"/>
      <c r="G137" s="61">
        <f t="shared" si="6"/>
        <v>39830.50847457627</v>
      </c>
      <c r="H137" s="467">
        <v>47000</v>
      </c>
    </row>
    <row r="138" spans="1:8" ht="13.5" customHeight="1">
      <c r="A138" s="151">
        <v>210001802009</v>
      </c>
      <c r="B138" s="49" t="s">
        <v>401</v>
      </c>
      <c r="C138" s="50"/>
      <c r="D138" s="50"/>
      <c r="E138" s="50"/>
      <c r="F138" s="51"/>
      <c r="G138" s="61">
        <f t="shared" si="6"/>
        <v>47372.88135593221</v>
      </c>
      <c r="H138" s="467">
        <v>55900</v>
      </c>
    </row>
    <row r="139" spans="1:8" ht="13.5" customHeight="1">
      <c r="A139" s="151">
        <v>210001802093</v>
      </c>
      <c r="B139" s="49" t="s">
        <v>402</v>
      </c>
      <c r="C139" s="50"/>
      <c r="D139" s="50"/>
      <c r="E139" s="50"/>
      <c r="F139" s="51"/>
      <c r="G139" s="61">
        <f t="shared" si="6"/>
        <v>48305.08474576272</v>
      </c>
      <c r="H139" s="467">
        <v>57000</v>
      </c>
    </row>
    <row r="140" spans="1:8" ht="13.5" customHeight="1">
      <c r="A140" s="151">
        <v>210000802111</v>
      </c>
      <c r="B140" s="49" t="s">
        <v>403</v>
      </c>
      <c r="C140" s="50"/>
      <c r="D140" s="50"/>
      <c r="E140" s="50"/>
      <c r="F140" s="51"/>
      <c r="G140" s="61">
        <f t="shared" si="6"/>
        <v>41694.91525423729</v>
      </c>
      <c r="H140" s="467">
        <v>49200</v>
      </c>
    </row>
    <row r="141" spans="1:8" ht="13.5" customHeight="1">
      <c r="A141" s="151">
        <v>210000802821</v>
      </c>
      <c r="B141" s="49" t="s">
        <v>37</v>
      </c>
      <c r="C141" s="50"/>
      <c r="D141" s="50"/>
      <c r="E141" s="50"/>
      <c r="F141" s="51"/>
      <c r="G141" s="61">
        <f t="shared" si="6"/>
        <v>45677.96610169492</v>
      </c>
      <c r="H141" s="467">
        <v>53900</v>
      </c>
    </row>
    <row r="142" spans="1:8" ht="13.5" customHeight="1">
      <c r="A142" s="151">
        <v>210000802822</v>
      </c>
      <c r="B142" s="49" t="s">
        <v>20</v>
      </c>
      <c r="C142" s="50"/>
      <c r="D142" s="50"/>
      <c r="E142" s="50"/>
      <c r="F142" s="51"/>
      <c r="G142" s="61">
        <f t="shared" si="6"/>
        <v>41779.661016949154</v>
      </c>
      <c r="H142" s="467">
        <v>49300</v>
      </c>
    </row>
    <row r="143" spans="1:8" ht="13.5" customHeight="1">
      <c r="A143" s="151">
        <v>210000802823</v>
      </c>
      <c r="B143" s="49" t="s">
        <v>21</v>
      </c>
      <c r="C143" s="50"/>
      <c r="D143" s="50"/>
      <c r="E143" s="50"/>
      <c r="F143" s="51"/>
      <c r="G143" s="61">
        <f t="shared" si="6"/>
        <v>47881.35593220339</v>
      </c>
      <c r="H143" s="467">
        <v>56500</v>
      </c>
    </row>
    <row r="144" spans="1:8" ht="13.5" customHeight="1">
      <c r="A144" s="151">
        <v>210000001020</v>
      </c>
      <c r="B144" s="49" t="s">
        <v>22</v>
      </c>
      <c r="C144" s="50"/>
      <c r="D144" s="50"/>
      <c r="E144" s="50"/>
      <c r="F144" s="51"/>
      <c r="G144" s="61">
        <f t="shared" si="6"/>
        <v>68983.05084745763</v>
      </c>
      <c r="H144" s="467">
        <v>81400</v>
      </c>
    </row>
    <row r="145" spans="1:8" ht="13.5" customHeight="1">
      <c r="A145" s="151">
        <v>210000001021</v>
      </c>
      <c r="B145" s="49" t="s">
        <v>23</v>
      </c>
      <c r="C145" s="50"/>
      <c r="D145" s="50"/>
      <c r="E145" s="50"/>
      <c r="F145" s="51"/>
      <c r="G145" s="61">
        <f t="shared" si="6"/>
        <v>76271.18644067796</v>
      </c>
      <c r="H145" s="467">
        <v>90000</v>
      </c>
    </row>
    <row r="146" spans="1:8" ht="13.5" customHeight="1">
      <c r="A146" s="151">
        <v>210000001022</v>
      </c>
      <c r="B146" s="49" t="s">
        <v>24</v>
      </c>
      <c r="C146" s="50"/>
      <c r="D146" s="50"/>
      <c r="E146" s="50"/>
      <c r="F146" s="51"/>
      <c r="G146" s="61">
        <f t="shared" si="6"/>
        <v>77118.64406779662</v>
      </c>
      <c r="H146" s="467">
        <v>91000</v>
      </c>
    </row>
    <row r="147" spans="1:8" ht="13.5" customHeight="1">
      <c r="A147" s="151">
        <v>210000001023</v>
      </c>
      <c r="B147" s="49" t="s">
        <v>25</v>
      </c>
      <c r="C147" s="50"/>
      <c r="D147" s="50"/>
      <c r="E147" s="50"/>
      <c r="F147" s="51"/>
      <c r="G147" s="61">
        <f t="shared" si="6"/>
        <v>85169.49152542373</v>
      </c>
      <c r="H147" s="467">
        <v>100500</v>
      </c>
    </row>
    <row r="148" spans="1:8" ht="13.5" customHeight="1">
      <c r="A148" s="151">
        <v>210000804962</v>
      </c>
      <c r="B148" s="49" t="s">
        <v>150</v>
      </c>
      <c r="C148" s="50"/>
      <c r="D148" s="50"/>
      <c r="E148" s="50"/>
      <c r="F148" s="51"/>
      <c r="G148" s="61">
        <f t="shared" si="6"/>
        <v>90593.22033898305</v>
      </c>
      <c r="H148" s="467">
        <v>106900</v>
      </c>
    </row>
    <row r="149" spans="1:8" ht="13.5" customHeight="1">
      <c r="A149" s="151">
        <v>210000801864</v>
      </c>
      <c r="B149" s="49" t="s">
        <v>404</v>
      </c>
      <c r="C149" s="50"/>
      <c r="D149" s="50"/>
      <c r="E149" s="50"/>
      <c r="F149" s="51"/>
      <c r="G149" s="61">
        <f t="shared" si="6"/>
        <v>15508.474576271186</v>
      </c>
      <c r="H149" s="467">
        <v>18300</v>
      </c>
    </row>
    <row r="150" spans="1:8" ht="13.5" customHeight="1">
      <c r="A150" s="151">
        <v>210000802091</v>
      </c>
      <c r="B150" s="49" t="s">
        <v>405</v>
      </c>
      <c r="C150" s="50"/>
      <c r="D150" s="50"/>
      <c r="E150" s="50"/>
      <c r="F150" s="51"/>
      <c r="G150" s="61">
        <f t="shared" si="6"/>
        <v>16949.15254237288</v>
      </c>
      <c r="H150" s="467">
        <v>20000</v>
      </c>
    </row>
    <row r="151" spans="1:8" ht="13.5" customHeight="1">
      <c r="A151" s="151">
        <v>210000801867</v>
      </c>
      <c r="B151" s="49" t="s">
        <v>406</v>
      </c>
      <c r="C151" s="50"/>
      <c r="D151" s="50"/>
      <c r="E151" s="50"/>
      <c r="F151" s="51"/>
      <c r="G151" s="61">
        <f t="shared" si="6"/>
        <v>13813.5593220339</v>
      </c>
      <c r="H151" s="467">
        <v>16300</v>
      </c>
    </row>
    <row r="152" spans="1:8" ht="13.5" customHeight="1">
      <c r="A152" s="152">
        <v>210000802092</v>
      </c>
      <c r="B152" s="66" t="s">
        <v>407</v>
      </c>
      <c r="C152" s="67"/>
      <c r="D152" s="67"/>
      <c r="E152" s="67"/>
      <c r="F152" s="68"/>
      <c r="G152" s="69">
        <f t="shared" si="6"/>
        <v>13559.322033898306</v>
      </c>
      <c r="H152" s="481">
        <v>16000</v>
      </c>
    </row>
    <row r="153" spans="1:8" ht="13.5" customHeight="1">
      <c r="A153" s="591" t="s">
        <v>321</v>
      </c>
      <c r="B153" s="592"/>
      <c r="C153" s="592"/>
      <c r="D153" s="592"/>
      <c r="E153" s="592"/>
      <c r="F153" s="593"/>
      <c r="G153" s="70">
        <f t="shared" si="6"/>
        <v>172796.61016949153</v>
      </c>
      <c r="H153" s="488">
        <f>SUM(H154:H159)</f>
        <v>203900</v>
      </c>
    </row>
    <row r="154" spans="1:8" ht="13.5" customHeight="1">
      <c r="A154" s="151">
        <v>210000002525</v>
      </c>
      <c r="B154" s="49" t="s">
        <v>443</v>
      </c>
      <c r="C154" s="50"/>
      <c r="D154" s="50"/>
      <c r="E154" s="50"/>
      <c r="F154" s="51"/>
      <c r="G154" s="61">
        <f t="shared" si="6"/>
        <v>15254.237288135593</v>
      </c>
      <c r="H154" s="467">
        <v>18000</v>
      </c>
    </row>
    <row r="155" spans="1:8" ht="13.5" customHeight="1">
      <c r="A155" s="223">
        <v>210000001327</v>
      </c>
      <c r="B155" s="62" t="s">
        <v>129</v>
      </c>
      <c r="C155" s="50"/>
      <c r="D155" s="50"/>
      <c r="E155" s="50"/>
      <c r="F155" s="51"/>
      <c r="G155" s="61">
        <f t="shared" si="6"/>
        <v>44915.254237288136</v>
      </c>
      <c r="H155" s="467">
        <v>53000</v>
      </c>
    </row>
    <row r="156" spans="1:8" ht="13.5" customHeight="1">
      <c r="A156" s="151">
        <v>210000080341</v>
      </c>
      <c r="B156" s="49" t="s">
        <v>322</v>
      </c>
      <c r="C156" s="50"/>
      <c r="D156" s="50"/>
      <c r="E156" s="50"/>
      <c r="F156" s="51"/>
      <c r="G156" s="61">
        <f t="shared" si="6"/>
        <v>29237.288135593222</v>
      </c>
      <c r="H156" s="467">
        <v>34500</v>
      </c>
    </row>
    <row r="157" spans="1:8" ht="13.5" customHeight="1">
      <c r="A157" s="151">
        <v>210000180343</v>
      </c>
      <c r="B157" s="49" t="s">
        <v>464</v>
      </c>
      <c r="C157" s="50"/>
      <c r="D157" s="50"/>
      <c r="E157" s="50"/>
      <c r="F157" s="51"/>
      <c r="G157" s="61">
        <f t="shared" si="6"/>
        <v>40677.96610169492</v>
      </c>
      <c r="H157" s="467">
        <v>48000</v>
      </c>
    </row>
    <row r="158" spans="1:8" ht="12.75">
      <c r="A158" s="151">
        <v>210000080417</v>
      </c>
      <c r="B158" s="49" t="s">
        <v>323</v>
      </c>
      <c r="C158" s="50"/>
      <c r="D158" s="50"/>
      <c r="E158" s="50"/>
      <c r="F158" s="51"/>
      <c r="G158" s="61">
        <f t="shared" si="6"/>
        <v>22627.1186440678</v>
      </c>
      <c r="H158" s="467">
        <v>26700</v>
      </c>
    </row>
    <row r="159" spans="1:8" ht="13.5" customHeight="1">
      <c r="A159" s="151">
        <v>210000080486</v>
      </c>
      <c r="B159" s="49" t="s">
        <v>324</v>
      </c>
      <c r="C159" s="50"/>
      <c r="D159" s="50"/>
      <c r="E159" s="50"/>
      <c r="F159" s="51"/>
      <c r="G159" s="61">
        <f t="shared" si="6"/>
        <v>20084.745762711864</v>
      </c>
      <c r="H159" s="467">
        <v>23700</v>
      </c>
    </row>
    <row r="160" spans="1:8" ht="13.5" customHeight="1">
      <c r="A160" s="151">
        <v>210000801112</v>
      </c>
      <c r="B160" s="49" t="s">
        <v>325</v>
      </c>
      <c r="C160" s="50"/>
      <c r="D160" s="50"/>
      <c r="E160" s="50"/>
      <c r="F160" s="51"/>
      <c r="G160" s="61">
        <f t="shared" si="6"/>
        <v>17711.864406779663</v>
      </c>
      <c r="H160" s="467">
        <v>20900</v>
      </c>
    </row>
    <row r="161" spans="1:8" ht="13.5" customHeight="1">
      <c r="A161" s="151">
        <v>210000806028</v>
      </c>
      <c r="B161" s="63" t="s">
        <v>445</v>
      </c>
      <c r="C161" s="64"/>
      <c r="D161" s="64"/>
      <c r="E161" s="64"/>
      <c r="F161" s="65"/>
      <c r="G161" s="61">
        <f t="shared" si="6"/>
        <v>28813.5593220339</v>
      </c>
      <c r="H161" s="467">
        <v>34000</v>
      </c>
    </row>
    <row r="162" spans="1:8" ht="13.5" customHeight="1">
      <c r="A162" s="151">
        <v>210000803566</v>
      </c>
      <c r="B162" s="63" t="s">
        <v>413</v>
      </c>
      <c r="C162" s="64"/>
      <c r="D162" s="64"/>
      <c r="E162" s="64"/>
      <c r="F162" s="65"/>
      <c r="G162" s="61">
        <f t="shared" si="6"/>
        <v>14915.254237288136</v>
      </c>
      <c r="H162" s="467">
        <v>17600</v>
      </c>
    </row>
    <row r="163" spans="1:8" ht="13.5" customHeight="1">
      <c r="A163" s="151">
        <v>210000801947</v>
      </c>
      <c r="B163" s="49" t="s">
        <v>326</v>
      </c>
      <c r="C163" s="50"/>
      <c r="D163" s="50"/>
      <c r="E163" s="50"/>
      <c r="F163" s="51"/>
      <c r="G163" s="61">
        <f t="shared" si="6"/>
        <v>27118.644067796613</v>
      </c>
      <c r="H163" s="467">
        <v>32000</v>
      </c>
    </row>
    <row r="164" spans="1:8" ht="13.5" customHeight="1">
      <c r="A164" s="151">
        <v>210000080515</v>
      </c>
      <c r="B164" s="569" t="s">
        <v>327</v>
      </c>
      <c r="C164" s="570"/>
      <c r="D164" s="570"/>
      <c r="E164" s="570"/>
      <c r="F164" s="571"/>
      <c r="G164" s="61">
        <f t="shared" si="6"/>
        <v>62118.64406779662</v>
      </c>
      <c r="H164" s="467">
        <v>73300</v>
      </c>
    </row>
    <row r="165" spans="1:8" ht="13.5" customHeight="1">
      <c r="A165" s="151">
        <v>210000080342</v>
      </c>
      <c r="B165" s="49" t="s">
        <v>328</v>
      </c>
      <c r="C165" s="50"/>
      <c r="D165" s="50"/>
      <c r="E165" s="50"/>
      <c r="F165" s="51"/>
      <c r="G165" s="61">
        <f t="shared" si="6"/>
        <v>35084.745762711864</v>
      </c>
      <c r="H165" s="467">
        <v>41400</v>
      </c>
    </row>
    <row r="166" spans="1:8" ht="13.5" customHeight="1">
      <c r="A166" s="151">
        <v>210000180345</v>
      </c>
      <c r="B166" s="49" t="s">
        <v>329</v>
      </c>
      <c r="C166" s="50"/>
      <c r="D166" s="50"/>
      <c r="E166" s="50"/>
      <c r="F166" s="51"/>
      <c r="G166" s="61">
        <f t="shared" si="6"/>
        <v>48305.08474576272</v>
      </c>
      <c r="H166" s="467">
        <v>57000</v>
      </c>
    </row>
    <row r="167" spans="1:8" ht="13.5" customHeight="1">
      <c r="A167" s="151">
        <v>210000002526</v>
      </c>
      <c r="B167" s="588" t="s">
        <v>330</v>
      </c>
      <c r="C167" s="589"/>
      <c r="D167" s="589"/>
      <c r="E167" s="589"/>
      <c r="F167" s="590"/>
      <c r="G167" s="61">
        <f t="shared" si="6"/>
        <v>56779.661016949154</v>
      </c>
      <c r="H167" s="467">
        <v>67000</v>
      </c>
    </row>
    <row r="168" spans="1:8" ht="13.5" customHeight="1">
      <c r="A168" s="151">
        <v>210001801021</v>
      </c>
      <c r="B168" s="588" t="s">
        <v>331</v>
      </c>
      <c r="C168" s="589"/>
      <c r="D168" s="589"/>
      <c r="E168" s="589"/>
      <c r="F168" s="590"/>
      <c r="G168" s="61">
        <f t="shared" si="6"/>
        <v>50000</v>
      </c>
      <c r="H168" s="467">
        <v>59000</v>
      </c>
    </row>
    <row r="169" spans="1:8" ht="13.5" customHeight="1">
      <c r="A169" s="223">
        <v>210000001328</v>
      </c>
      <c r="B169" s="62" t="s">
        <v>130</v>
      </c>
      <c r="C169" s="50"/>
      <c r="D169" s="50"/>
      <c r="E169" s="50"/>
      <c r="F169" s="51"/>
      <c r="G169" s="61">
        <f t="shared" si="6"/>
        <v>49152.54237288136</v>
      </c>
      <c r="H169" s="467">
        <v>58000</v>
      </c>
    </row>
    <row r="170" spans="1:8" ht="13.5" customHeight="1">
      <c r="A170" s="223">
        <v>210000001501</v>
      </c>
      <c r="B170" s="62" t="s">
        <v>131</v>
      </c>
      <c r="C170" s="50"/>
      <c r="D170" s="50"/>
      <c r="E170" s="50"/>
      <c r="F170" s="51"/>
      <c r="G170" s="61">
        <f t="shared" si="6"/>
        <v>80508.4745762712</v>
      </c>
      <c r="H170" s="467">
        <v>95000</v>
      </c>
    </row>
    <row r="171" spans="1:8" ht="13.5" customHeight="1">
      <c r="A171" s="223">
        <v>210000001502</v>
      </c>
      <c r="B171" s="62" t="s">
        <v>132</v>
      </c>
      <c r="C171" s="50"/>
      <c r="D171" s="50"/>
      <c r="E171" s="50"/>
      <c r="F171" s="51"/>
      <c r="G171" s="61">
        <f t="shared" si="6"/>
        <v>88983.05084745763</v>
      </c>
      <c r="H171" s="467">
        <v>105000</v>
      </c>
    </row>
    <row r="172" spans="1:8" ht="13.5" customHeight="1">
      <c r="A172" s="151">
        <v>210000805623</v>
      </c>
      <c r="B172" s="49" t="s">
        <v>460</v>
      </c>
      <c r="C172" s="50"/>
      <c r="D172" s="50"/>
      <c r="E172" s="50"/>
      <c r="F172" s="51"/>
      <c r="G172" s="61">
        <f t="shared" si="6"/>
        <v>96610.16949152543</v>
      </c>
      <c r="H172" s="467">
        <v>114000</v>
      </c>
    </row>
    <row r="173" spans="1:8" ht="13.5" customHeight="1">
      <c r="A173" s="151">
        <v>210000080421</v>
      </c>
      <c r="B173" s="569" t="s">
        <v>387</v>
      </c>
      <c r="C173" s="570"/>
      <c r="D173" s="570"/>
      <c r="E173" s="570"/>
      <c r="F173" s="571"/>
      <c r="G173" s="61">
        <f t="shared" si="6"/>
        <v>19152.54237288136</v>
      </c>
      <c r="H173" s="467">
        <v>22600</v>
      </c>
    </row>
    <row r="174" spans="1:8" ht="13.5" customHeight="1">
      <c r="A174" s="151">
        <v>210000080469</v>
      </c>
      <c r="B174" s="569" t="s">
        <v>388</v>
      </c>
      <c r="C174" s="570"/>
      <c r="D174" s="570"/>
      <c r="E174" s="570"/>
      <c r="F174" s="571"/>
      <c r="G174" s="61">
        <f t="shared" si="6"/>
        <v>18220.33898305085</v>
      </c>
      <c r="H174" s="467">
        <v>21500</v>
      </c>
    </row>
    <row r="175" spans="1:8" ht="13.5" customHeight="1">
      <c r="A175" s="151">
        <v>210000080437</v>
      </c>
      <c r="B175" s="569" t="s">
        <v>389</v>
      </c>
      <c r="C175" s="570"/>
      <c r="D175" s="570"/>
      <c r="E175" s="570"/>
      <c r="F175" s="571"/>
      <c r="G175" s="61">
        <f t="shared" si="6"/>
        <v>13983.050847457627</v>
      </c>
      <c r="H175" s="467">
        <v>16500</v>
      </c>
    </row>
    <row r="176" spans="1:8" ht="13.5" customHeight="1">
      <c r="A176" s="152">
        <v>210000080470</v>
      </c>
      <c r="B176" s="679" t="s">
        <v>390</v>
      </c>
      <c r="C176" s="680"/>
      <c r="D176" s="680"/>
      <c r="E176" s="680"/>
      <c r="F176" s="681"/>
      <c r="G176" s="61">
        <f t="shared" si="6"/>
        <v>12288.13559322034</v>
      </c>
      <c r="H176" s="481">
        <v>14500</v>
      </c>
    </row>
    <row r="177" spans="1:8" ht="13.5" customHeight="1">
      <c r="A177" s="164"/>
      <c r="B177" s="645" t="s">
        <v>213</v>
      </c>
      <c r="C177" s="645"/>
      <c r="D177" s="645"/>
      <c r="E177" s="645"/>
      <c r="F177" s="645"/>
      <c r="G177" s="621"/>
      <c r="H177" s="621"/>
    </row>
    <row r="178" spans="1:8" ht="13.5" customHeight="1">
      <c r="A178" s="165">
        <v>1</v>
      </c>
      <c r="B178" s="71" t="s">
        <v>410</v>
      </c>
      <c r="C178" s="71"/>
      <c r="D178" s="71"/>
      <c r="E178" s="71"/>
      <c r="F178" s="71"/>
      <c r="G178" s="71"/>
      <c r="H178" s="490"/>
    </row>
    <row r="179" spans="1:8" ht="13.5" customHeight="1">
      <c r="A179" s="165"/>
      <c r="B179" s="71" t="s">
        <v>338</v>
      </c>
      <c r="C179" s="71"/>
      <c r="D179" s="71"/>
      <c r="E179" s="71"/>
      <c r="F179" s="71"/>
      <c r="G179" s="71"/>
      <c r="H179" s="490"/>
    </row>
    <row r="180" spans="1:8" ht="13.5" customHeight="1">
      <c r="A180" s="165"/>
      <c r="B180" s="71" t="s">
        <v>339</v>
      </c>
      <c r="C180" s="71"/>
      <c r="D180" s="71"/>
      <c r="E180" s="71"/>
      <c r="F180" s="71"/>
      <c r="G180" s="71"/>
      <c r="H180" s="490"/>
    </row>
    <row r="181" spans="1:8" ht="13.5" customHeight="1">
      <c r="A181" s="165"/>
      <c r="B181" s="71" t="s">
        <v>340</v>
      </c>
      <c r="C181" s="71"/>
      <c r="D181" s="71"/>
      <c r="E181" s="71"/>
      <c r="F181" s="71"/>
      <c r="G181" s="71"/>
      <c r="H181" s="490"/>
    </row>
    <row r="182" spans="1:8" ht="11.25" customHeight="1">
      <c r="A182" s="165">
        <v>2</v>
      </c>
      <c r="B182" s="71" t="s">
        <v>411</v>
      </c>
      <c r="C182" s="71"/>
      <c r="D182" s="71"/>
      <c r="E182" s="71"/>
      <c r="F182" s="71"/>
      <c r="G182" s="71"/>
      <c r="H182" s="490"/>
    </row>
    <row r="183" spans="1:8" ht="12.75">
      <c r="A183" s="165">
        <v>3</v>
      </c>
      <c r="B183" s="71" t="s">
        <v>378</v>
      </c>
      <c r="C183" s="72"/>
      <c r="D183" s="72"/>
      <c r="E183" s="72"/>
      <c r="F183" s="72"/>
      <c r="G183" s="72"/>
      <c r="H183" s="490"/>
    </row>
    <row r="184" spans="1:8" ht="12.75">
      <c r="A184" s="165">
        <v>4</v>
      </c>
      <c r="B184" s="71" t="s">
        <v>379</v>
      </c>
      <c r="C184" s="73"/>
      <c r="D184" s="73"/>
      <c r="E184" s="73"/>
      <c r="F184" s="73"/>
      <c r="G184" s="73"/>
      <c r="H184" s="491"/>
    </row>
    <row r="185" spans="1:8" ht="12.75">
      <c r="A185" s="166">
        <v>5</v>
      </c>
      <c r="B185" s="71" t="s">
        <v>80</v>
      </c>
      <c r="C185" s="71"/>
      <c r="D185" s="71"/>
      <c r="E185" s="71"/>
      <c r="F185" s="71"/>
      <c r="G185" s="71"/>
      <c r="H185" s="490"/>
    </row>
    <row r="186" spans="1:8" ht="12.75">
      <c r="A186" s="166"/>
      <c r="B186" s="71"/>
      <c r="C186" s="71"/>
      <c r="D186" s="71"/>
      <c r="E186" s="71"/>
      <c r="F186" s="71"/>
      <c r="G186" s="71"/>
      <c r="H186" s="490"/>
    </row>
    <row r="187" spans="1:8" ht="12.75">
      <c r="A187" s="166"/>
      <c r="B187" s="71"/>
      <c r="C187" s="71"/>
      <c r="D187" s="71"/>
      <c r="E187" s="71"/>
      <c r="F187" s="71"/>
      <c r="G187" s="71"/>
      <c r="H187" s="490"/>
    </row>
    <row r="188" spans="1:8" ht="12.75">
      <c r="A188" s="166"/>
      <c r="B188" s="71"/>
      <c r="C188" s="71"/>
      <c r="D188" s="71"/>
      <c r="E188" s="71"/>
      <c r="F188" s="71"/>
      <c r="G188" s="71"/>
      <c r="H188" s="490"/>
    </row>
    <row r="189" spans="1:8" ht="13.5" thickBot="1">
      <c r="A189" s="158"/>
      <c r="B189" s="42"/>
      <c r="C189" s="43"/>
      <c r="D189" s="43"/>
      <c r="E189" s="44"/>
      <c r="F189" s="45"/>
      <c r="G189" s="535">
        <v>41061</v>
      </c>
      <c r="H189" s="535"/>
    </row>
    <row r="190" spans="1:8" ht="15">
      <c r="A190" s="141" t="s">
        <v>199</v>
      </c>
      <c r="B190" s="538" t="s">
        <v>202</v>
      </c>
      <c r="C190" s="539"/>
      <c r="D190" s="539"/>
      <c r="E190" s="539"/>
      <c r="F190" s="540"/>
      <c r="G190" s="536" t="s">
        <v>301</v>
      </c>
      <c r="H190" s="537"/>
    </row>
    <row r="191" spans="1:8" ht="15.75" thickBot="1">
      <c r="A191" s="142"/>
      <c r="B191" s="544" t="s">
        <v>203</v>
      </c>
      <c r="C191" s="545"/>
      <c r="D191" s="545"/>
      <c r="E191" s="545"/>
      <c r="F191" s="546"/>
      <c r="G191" s="20" t="s">
        <v>200</v>
      </c>
      <c r="H191" s="465" t="s">
        <v>201</v>
      </c>
    </row>
    <row r="192" spans="1:8" ht="14.25">
      <c r="A192" s="167"/>
      <c r="B192" s="624" t="s">
        <v>332</v>
      </c>
      <c r="C192" s="625"/>
      <c r="D192" s="625"/>
      <c r="E192" s="625"/>
      <c r="F192" s="626"/>
      <c r="G192" s="74"/>
      <c r="H192" s="534">
        <f>SUM(H193:H198)</f>
        <v>246800</v>
      </c>
    </row>
    <row r="193" spans="1:8" ht="14.25">
      <c r="A193" s="151">
        <v>210000801031</v>
      </c>
      <c r="B193" s="49" t="s">
        <v>333</v>
      </c>
      <c r="C193" s="75"/>
      <c r="D193" s="75"/>
      <c r="E193" s="75"/>
      <c r="F193" s="76"/>
      <c r="G193" s="26">
        <f aca="true" t="shared" si="7" ref="G193:G211">H193/1.18</f>
        <v>23305.084745762713</v>
      </c>
      <c r="H193" s="467">
        <v>27500</v>
      </c>
    </row>
    <row r="194" spans="1:8" ht="14.25">
      <c r="A194" s="223">
        <v>210000001426</v>
      </c>
      <c r="B194" s="49" t="s">
        <v>133</v>
      </c>
      <c r="C194" s="75"/>
      <c r="D194" s="75"/>
      <c r="E194" s="75"/>
      <c r="F194" s="76"/>
      <c r="G194" s="26">
        <f t="shared" si="7"/>
        <v>51016.94915254237</v>
      </c>
      <c r="H194" s="467">
        <v>60200</v>
      </c>
    </row>
    <row r="195" spans="1:8" ht="14.25">
      <c r="A195" s="332">
        <v>210000801028</v>
      </c>
      <c r="B195" s="391" t="s">
        <v>334</v>
      </c>
      <c r="C195" s="392"/>
      <c r="D195" s="392"/>
      <c r="E195" s="392"/>
      <c r="F195" s="393"/>
      <c r="G195" s="394">
        <f t="shared" si="7"/>
        <v>34322.03389830509</v>
      </c>
      <c r="H195" s="472">
        <v>40500</v>
      </c>
    </row>
    <row r="196" spans="1:8" ht="14.25">
      <c r="A196" s="332">
        <v>210001801022</v>
      </c>
      <c r="B196" s="391" t="s">
        <v>335</v>
      </c>
      <c r="C196" s="392"/>
      <c r="D196" s="392"/>
      <c r="E196" s="392"/>
      <c r="F196" s="393"/>
      <c r="G196" s="394">
        <f t="shared" si="7"/>
        <v>47966.101694915254</v>
      </c>
      <c r="H196" s="472">
        <v>56600</v>
      </c>
    </row>
    <row r="197" spans="1:8" ht="14.25">
      <c r="A197" s="332">
        <v>210000801065</v>
      </c>
      <c r="B197" s="391" t="s">
        <v>336</v>
      </c>
      <c r="C197" s="392"/>
      <c r="D197" s="392"/>
      <c r="E197" s="392"/>
      <c r="F197" s="393"/>
      <c r="G197" s="394">
        <f t="shared" si="7"/>
        <v>32203.389830508477</v>
      </c>
      <c r="H197" s="472">
        <v>38000</v>
      </c>
    </row>
    <row r="198" spans="1:8" ht="13.5" customHeight="1">
      <c r="A198" s="332">
        <v>210000801041</v>
      </c>
      <c r="B198" s="391" t="s">
        <v>337</v>
      </c>
      <c r="C198" s="392"/>
      <c r="D198" s="392"/>
      <c r="E198" s="392"/>
      <c r="F198" s="393"/>
      <c r="G198" s="394">
        <f t="shared" si="7"/>
        <v>20338.98305084746</v>
      </c>
      <c r="H198" s="472">
        <v>24000</v>
      </c>
    </row>
    <row r="199" spans="1:8" ht="13.5" customHeight="1">
      <c r="A199" s="332">
        <v>210000005761</v>
      </c>
      <c r="B199" s="391" t="s">
        <v>453</v>
      </c>
      <c r="C199" s="317"/>
      <c r="D199" s="317"/>
      <c r="E199" s="317"/>
      <c r="F199" s="395"/>
      <c r="G199" s="394">
        <f t="shared" si="7"/>
        <v>28813.5593220339</v>
      </c>
      <c r="H199" s="472">
        <v>34000</v>
      </c>
    </row>
    <row r="200" spans="1:8" ht="12.75">
      <c r="A200" s="332">
        <v>210000803564</v>
      </c>
      <c r="B200" s="396" t="s">
        <v>412</v>
      </c>
      <c r="C200" s="317"/>
      <c r="D200" s="317"/>
      <c r="E200" s="317"/>
      <c r="F200" s="395"/>
      <c r="G200" s="394">
        <f t="shared" si="7"/>
        <v>14745.762711864407</v>
      </c>
      <c r="H200" s="472">
        <v>17400</v>
      </c>
    </row>
    <row r="201" spans="1:8" ht="13.5" customHeight="1">
      <c r="A201" s="332">
        <v>210000802374</v>
      </c>
      <c r="B201" s="391" t="s">
        <v>375</v>
      </c>
      <c r="C201" s="392"/>
      <c r="D201" s="392"/>
      <c r="E201" s="392"/>
      <c r="F201" s="393"/>
      <c r="G201" s="394">
        <f t="shared" si="7"/>
        <v>36694.91525423729</v>
      </c>
      <c r="H201" s="472">
        <v>43300</v>
      </c>
    </row>
    <row r="202" spans="1:8" ht="13.5" customHeight="1">
      <c r="A202" s="332">
        <v>210000801089</v>
      </c>
      <c r="B202" s="391" t="s">
        <v>374</v>
      </c>
      <c r="C202" s="317"/>
      <c r="D202" s="317"/>
      <c r="E202" s="317"/>
      <c r="F202" s="395"/>
      <c r="G202" s="394">
        <f t="shared" si="7"/>
        <v>60169.491525423735</v>
      </c>
      <c r="H202" s="472">
        <v>71000</v>
      </c>
    </row>
    <row r="203" spans="1:8" ht="13.5" customHeight="1">
      <c r="A203" s="332">
        <v>210000802373</v>
      </c>
      <c r="B203" s="391" t="s">
        <v>376</v>
      </c>
      <c r="C203" s="317"/>
      <c r="D203" s="317"/>
      <c r="E203" s="317"/>
      <c r="F203" s="395"/>
      <c r="G203" s="394">
        <f t="shared" si="7"/>
        <v>40508.47457627119</v>
      </c>
      <c r="H203" s="472">
        <v>47800</v>
      </c>
    </row>
    <row r="204" spans="1:8" ht="13.5" customHeight="1">
      <c r="A204" s="332">
        <v>210001802372</v>
      </c>
      <c r="B204" s="391" t="s">
        <v>377</v>
      </c>
      <c r="C204" s="317"/>
      <c r="D204" s="317"/>
      <c r="E204" s="317"/>
      <c r="F204" s="395"/>
      <c r="G204" s="394">
        <f t="shared" si="7"/>
        <v>54661.016949152545</v>
      </c>
      <c r="H204" s="472">
        <v>64500</v>
      </c>
    </row>
    <row r="205" spans="1:8" ht="13.5" customHeight="1">
      <c r="A205" s="397">
        <v>210000001427</v>
      </c>
      <c r="B205" s="391" t="s">
        <v>9</v>
      </c>
      <c r="C205" s="317"/>
      <c r="D205" s="317"/>
      <c r="E205" s="317"/>
      <c r="F205" s="395"/>
      <c r="G205" s="394">
        <f t="shared" si="7"/>
        <v>56779.661016949154</v>
      </c>
      <c r="H205" s="472">
        <v>67000</v>
      </c>
    </row>
    <row r="206" spans="1:8" ht="13.5" customHeight="1">
      <c r="A206" s="397">
        <v>210000001428</v>
      </c>
      <c r="B206" s="391" t="s">
        <v>10</v>
      </c>
      <c r="C206" s="392"/>
      <c r="D206" s="392"/>
      <c r="E206" s="392"/>
      <c r="F206" s="393"/>
      <c r="G206" s="394">
        <f t="shared" si="7"/>
        <v>78813.5593220339</v>
      </c>
      <c r="H206" s="472">
        <v>93000</v>
      </c>
    </row>
    <row r="207" spans="1:8" s="8" customFormat="1" ht="13.5" customHeight="1">
      <c r="A207" s="397">
        <v>210000001429</v>
      </c>
      <c r="B207" s="391" t="s">
        <v>11</v>
      </c>
      <c r="C207" s="317"/>
      <c r="D207" s="317"/>
      <c r="E207" s="317"/>
      <c r="F207" s="395"/>
      <c r="G207" s="394">
        <f t="shared" si="7"/>
        <v>88983.05084745763</v>
      </c>
      <c r="H207" s="472">
        <v>105000</v>
      </c>
    </row>
    <row r="208" spans="1:8" ht="13.5" customHeight="1">
      <c r="A208" s="332">
        <v>210000801064</v>
      </c>
      <c r="B208" s="391" t="s">
        <v>386</v>
      </c>
      <c r="C208" s="392"/>
      <c r="D208" s="392"/>
      <c r="E208" s="392"/>
      <c r="F208" s="393"/>
      <c r="G208" s="394">
        <f t="shared" si="7"/>
        <v>18050.84745762712</v>
      </c>
      <c r="H208" s="472">
        <v>21300</v>
      </c>
    </row>
    <row r="209" spans="1:8" ht="13.5" customHeight="1">
      <c r="A209" s="398">
        <v>210000801040</v>
      </c>
      <c r="B209" s="399" t="s">
        <v>385</v>
      </c>
      <c r="C209" s="400"/>
      <c r="D209" s="400"/>
      <c r="E209" s="400"/>
      <c r="F209" s="401"/>
      <c r="G209" s="394">
        <f t="shared" si="7"/>
        <v>18305.084745762713</v>
      </c>
      <c r="H209" s="472">
        <v>21600</v>
      </c>
    </row>
    <row r="210" spans="1:8" s="8" customFormat="1" ht="13.5" customHeight="1">
      <c r="A210" s="332">
        <v>210000801101</v>
      </c>
      <c r="B210" s="391" t="s">
        <v>383</v>
      </c>
      <c r="C210" s="392"/>
      <c r="D210" s="392"/>
      <c r="E210" s="392"/>
      <c r="F210" s="393"/>
      <c r="G210" s="394">
        <f t="shared" si="7"/>
        <v>13644.06779661017</v>
      </c>
      <c r="H210" s="472">
        <v>16100</v>
      </c>
    </row>
    <row r="211" spans="1:8" s="8" customFormat="1" ht="13.5" customHeight="1">
      <c r="A211" s="337">
        <v>210000801111</v>
      </c>
      <c r="B211" s="402" t="s">
        <v>384</v>
      </c>
      <c r="C211" s="403"/>
      <c r="D211" s="403"/>
      <c r="E211" s="403"/>
      <c r="F211" s="404"/>
      <c r="G211" s="405">
        <f t="shared" si="7"/>
        <v>12796.610169491527</v>
      </c>
      <c r="H211" s="477">
        <v>15100</v>
      </c>
    </row>
    <row r="212" spans="1:8" s="8" customFormat="1" ht="13.5" customHeight="1">
      <c r="A212" s="406"/>
      <c r="B212" s="647" t="s">
        <v>479</v>
      </c>
      <c r="C212" s="648"/>
      <c r="D212" s="648"/>
      <c r="E212" s="648"/>
      <c r="F212" s="649"/>
      <c r="G212" s="407"/>
      <c r="H212" s="492"/>
    </row>
    <row r="213" spans="1:8" s="8" customFormat="1" ht="13.5" customHeight="1">
      <c r="A213" s="332">
        <v>210000805757</v>
      </c>
      <c r="B213" s="408" t="s">
        <v>419</v>
      </c>
      <c r="C213" s="408"/>
      <c r="D213" s="408"/>
      <c r="E213" s="408"/>
      <c r="F213" s="408"/>
      <c r="G213" s="409">
        <f aca="true" t="shared" si="8" ref="G213:G221">H213/1.18</f>
        <v>50000</v>
      </c>
      <c r="H213" s="472">
        <v>59000</v>
      </c>
    </row>
    <row r="214" spans="1:8" s="8" customFormat="1" ht="13.5" customHeight="1">
      <c r="A214" s="332">
        <v>210000000454</v>
      </c>
      <c r="B214" s="408" t="s">
        <v>149</v>
      </c>
      <c r="C214" s="408"/>
      <c r="D214" s="408"/>
      <c r="E214" s="408"/>
      <c r="F214" s="408"/>
      <c r="G214" s="409">
        <f t="shared" si="8"/>
        <v>55762.71186440678</v>
      </c>
      <c r="H214" s="472">
        <v>65800</v>
      </c>
    </row>
    <row r="215" spans="1:8" s="8" customFormat="1" ht="13.5" customHeight="1">
      <c r="A215" s="332">
        <v>210001805755</v>
      </c>
      <c r="B215" s="410" t="s">
        <v>426</v>
      </c>
      <c r="C215" s="410"/>
      <c r="D215" s="410"/>
      <c r="E215" s="410"/>
      <c r="F215" s="410"/>
      <c r="G215" s="409">
        <f t="shared" si="8"/>
        <v>41271.18644067797</v>
      </c>
      <c r="H215" s="472">
        <v>48700</v>
      </c>
    </row>
    <row r="216" spans="1:8" ht="13.5" customHeight="1">
      <c r="A216" s="332">
        <v>210000000458</v>
      </c>
      <c r="B216" s="615" t="s">
        <v>472</v>
      </c>
      <c r="C216" s="616"/>
      <c r="D216" s="616"/>
      <c r="E216" s="616"/>
      <c r="F216" s="617"/>
      <c r="G216" s="409">
        <f t="shared" si="8"/>
        <v>49067.79661016949</v>
      </c>
      <c r="H216" s="472">
        <v>57900</v>
      </c>
    </row>
    <row r="217" spans="1:8" s="8" customFormat="1" ht="13.5" customHeight="1">
      <c r="A217" s="411">
        <v>210000805759</v>
      </c>
      <c r="B217" s="412" t="s">
        <v>427</v>
      </c>
      <c r="C217" s="413"/>
      <c r="D217" s="413"/>
      <c r="E217" s="413"/>
      <c r="F217" s="414"/>
      <c r="G217" s="409">
        <f t="shared" si="8"/>
        <v>30508.474576271186</v>
      </c>
      <c r="H217" s="472">
        <v>36000</v>
      </c>
    </row>
    <row r="218" spans="1:8" s="8" customFormat="1" ht="13.5" customHeight="1">
      <c r="A218" s="332">
        <v>210000000215</v>
      </c>
      <c r="B218" s="396" t="s">
        <v>437</v>
      </c>
      <c r="C218" s="317"/>
      <c r="D218" s="317"/>
      <c r="E218" s="317"/>
      <c r="F218" s="395"/>
      <c r="G218" s="409">
        <f t="shared" si="8"/>
        <v>15508.474576271186</v>
      </c>
      <c r="H218" s="472">
        <v>18300</v>
      </c>
    </row>
    <row r="219" spans="1:8" s="8" customFormat="1" ht="13.5" customHeight="1">
      <c r="A219" s="332">
        <v>210000807548</v>
      </c>
      <c r="B219" s="410" t="s">
        <v>456</v>
      </c>
      <c r="C219" s="410"/>
      <c r="D219" s="410"/>
      <c r="E219" s="410"/>
      <c r="F219" s="410"/>
      <c r="G219" s="409">
        <f t="shared" si="8"/>
        <v>28135.593220338986</v>
      </c>
      <c r="H219" s="472">
        <v>33200</v>
      </c>
    </row>
    <row r="220" spans="1:8" s="6" customFormat="1" ht="13.5" customHeight="1">
      <c r="A220" s="332">
        <v>210000080517</v>
      </c>
      <c r="B220" s="410" t="s">
        <v>302</v>
      </c>
      <c r="C220" s="410"/>
      <c r="D220" s="410"/>
      <c r="E220" s="410"/>
      <c r="F220" s="410"/>
      <c r="G220" s="409">
        <f t="shared" si="8"/>
        <v>26779.661016949154</v>
      </c>
      <c r="H220" s="472">
        <v>31600</v>
      </c>
    </row>
    <row r="221" spans="1:8" s="6" customFormat="1" ht="13.5" customHeight="1">
      <c r="A221" s="337">
        <v>210000080897</v>
      </c>
      <c r="B221" s="415" t="s">
        <v>303</v>
      </c>
      <c r="C221" s="415"/>
      <c r="D221" s="415"/>
      <c r="E221" s="415"/>
      <c r="F221" s="415"/>
      <c r="G221" s="416">
        <f t="shared" si="8"/>
        <v>41440.6779661017</v>
      </c>
      <c r="H221" s="477">
        <v>48900</v>
      </c>
    </row>
    <row r="222" spans="1:8" s="6" customFormat="1" ht="13.5" customHeight="1">
      <c r="A222" s="417"/>
      <c r="B222" s="647" t="s">
        <v>480</v>
      </c>
      <c r="C222" s="648"/>
      <c r="D222" s="648"/>
      <c r="E222" s="648"/>
      <c r="F222" s="649"/>
      <c r="G222" s="418"/>
      <c r="H222" s="493"/>
    </row>
    <row r="223" spans="1:8" s="6" customFormat="1" ht="13.5" customHeight="1">
      <c r="A223" s="411">
        <v>210000180422</v>
      </c>
      <c r="B223" s="391" t="s">
        <v>365</v>
      </c>
      <c r="C223" s="313"/>
      <c r="D223" s="313"/>
      <c r="E223" s="313"/>
      <c r="F223" s="312"/>
      <c r="G223" s="419">
        <f aca="true" t="shared" si="9" ref="G223:G228">H223/1.18</f>
        <v>14576.27118644068</v>
      </c>
      <c r="H223" s="472">
        <v>17200</v>
      </c>
    </row>
    <row r="224" spans="1:8" s="6" customFormat="1" ht="13.5" customHeight="1">
      <c r="A224" s="332">
        <v>210000180838</v>
      </c>
      <c r="B224" s="391" t="s">
        <v>366</v>
      </c>
      <c r="C224" s="313"/>
      <c r="D224" s="313"/>
      <c r="E224" s="313"/>
      <c r="F224" s="312"/>
      <c r="G224" s="419">
        <f t="shared" si="9"/>
        <v>13559.322033898306</v>
      </c>
      <c r="H224" s="472">
        <v>16000</v>
      </c>
    </row>
    <row r="225" spans="1:8" s="6" customFormat="1" ht="13.5" customHeight="1">
      <c r="A225" s="332">
        <v>210000180839</v>
      </c>
      <c r="B225" s="391" t="s">
        <v>367</v>
      </c>
      <c r="C225" s="313"/>
      <c r="D225" s="313"/>
      <c r="E225" s="313"/>
      <c r="F225" s="312"/>
      <c r="G225" s="419">
        <f t="shared" si="9"/>
        <v>17372.881355932204</v>
      </c>
      <c r="H225" s="472">
        <v>20500</v>
      </c>
    </row>
    <row r="226" spans="1:8" s="6" customFormat="1" ht="13.5" customHeight="1">
      <c r="A226" s="332">
        <v>210000802403</v>
      </c>
      <c r="B226" s="391" t="s">
        <v>380</v>
      </c>
      <c r="C226" s="420"/>
      <c r="D226" s="420"/>
      <c r="E226" s="420"/>
      <c r="F226" s="421"/>
      <c r="G226" s="419">
        <f t="shared" si="9"/>
        <v>26525.42372881356</v>
      </c>
      <c r="H226" s="472">
        <v>31300</v>
      </c>
    </row>
    <row r="227" spans="1:8" s="6" customFormat="1" ht="13.5" customHeight="1">
      <c r="A227" s="398">
        <v>210000007877</v>
      </c>
      <c r="B227" s="399" t="s">
        <v>38</v>
      </c>
      <c r="C227" s="420"/>
      <c r="D227" s="420"/>
      <c r="E227" s="420"/>
      <c r="F227" s="421"/>
      <c r="G227" s="419">
        <f t="shared" si="9"/>
        <v>14830.508474576272</v>
      </c>
      <c r="H227" s="472">
        <v>17500</v>
      </c>
    </row>
    <row r="228" spans="1:8" s="6" customFormat="1" ht="13.5" customHeight="1">
      <c r="A228" s="337">
        <v>210001801170</v>
      </c>
      <c r="B228" s="402" t="s">
        <v>462</v>
      </c>
      <c r="C228" s="422"/>
      <c r="D228" s="422"/>
      <c r="E228" s="422"/>
      <c r="F228" s="423"/>
      <c r="G228" s="424">
        <f t="shared" si="9"/>
        <v>21355.93220338983</v>
      </c>
      <c r="H228" s="477">
        <v>25200</v>
      </c>
    </row>
    <row r="229" spans="1:8" s="6" customFormat="1" ht="13.5" customHeight="1">
      <c r="A229" s="618" t="s">
        <v>481</v>
      </c>
      <c r="B229" s="619"/>
      <c r="C229" s="619"/>
      <c r="D229" s="619"/>
      <c r="E229" s="619"/>
      <c r="F229" s="620"/>
      <c r="G229" s="425"/>
      <c r="H229" s="494"/>
    </row>
    <row r="230" spans="1:8" s="6" customFormat="1" ht="13.5" customHeight="1">
      <c r="A230" s="426">
        <v>110000000541</v>
      </c>
      <c r="B230" s="408" t="s">
        <v>304</v>
      </c>
      <c r="C230" s="408"/>
      <c r="D230" s="408"/>
      <c r="E230" s="408"/>
      <c r="F230" s="408"/>
      <c r="G230" s="419">
        <f aca="true" t="shared" si="10" ref="G230:G236">H230/1.18</f>
        <v>20084.745762711864</v>
      </c>
      <c r="H230" s="472">
        <v>23700</v>
      </c>
    </row>
    <row r="231" spans="1:8" s="6" customFormat="1" ht="13.5" customHeight="1">
      <c r="A231" s="426">
        <v>110000000542</v>
      </c>
      <c r="B231" s="408" t="s">
        <v>305</v>
      </c>
      <c r="C231" s="408"/>
      <c r="D231" s="408"/>
      <c r="E231" s="408"/>
      <c r="F231" s="408"/>
      <c r="G231" s="419">
        <f t="shared" si="10"/>
        <v>26779.661016949154</v>
      </c>
      <c r="H231" s="472">
        <v>31600</v>
      </c>
    </row>
    <row r="232" spans="1:8" s="6" customFormat="1" ht="13.5" customHeight="1">
      <c r="A232" s="426">
        <v>110000000545</v>
      </c>
      <c r="B232" s="408" t="s">
        <v>306</v>
      </c>
      <c r="C232" s="408"/>
      <c r="D232" s="408"/>
      <c r="E232" s="408"/>
      <c r="F232" s="408"/>
      <c r="G232" s="419">
        <f t="shared" si="10"/>
        <v>19067.79661016949</v>
      </c>
      <c r="H232" s="472">
        <v>22500</v>
      </c>
    </row>
    <row r="233" spans="1:8" s="6" customFormat="1" ht="13.5" customHeight="1">
      <c r="A233" s="426">
        <v>110000000546</v>
      </c>
      <c r="B233" s="408" t="s">
        <v>307</v>
      </c>
      <c r="C233" s="408"/>
      <c r="D233" s="408"/>
      <c r="E233" s="408"/>
      <c r="F233" s="408"/>
      <c r="G233" s="419">
        <f t="shared" si="10"/>
        <v>25338.98305084746</v>
      </c>
      <c r="H233" s="472">
        <v>29900</v>
      </c>
    </row>
    <row r="234" spans="1:8" s="6" customFormat="1" ht="13.5" customHeight="1">
      <c r="A234" s="427">
        <v>210000801007</v>
      </c>
      <c r="B234" s="408" t="s">
        <v>308</v>
      </c>
      <c r="C234" s="408"/>
      <c r="D234" s="408"/>
      <c r="E234" s="408"/>
      <c r="F234" s="408"/>
      <c r="G234" s="419">
        <f t="shared" si="10"/>
        <v>15254.237288135593</v>
      </c>
      <c r="H234" s="686">
        <v>18000</v>
      </c>
    </row>
    <row r="235" spans="1:8" s="6" customFormat="1" ht="13.5" customHeight="1">
      <c r="A235" s="426">
        <v>110000000548</v>
      </c>
      <c r="B235" s="408" t="s">
        <v>309</v>
      </c>
      <c r="C235" s="408"/>
      <c r="D235" s="408"/>
      <c r="E235" s="408"/>
      <c r="F235" s="408"/>
      <c r="G235" s="419">
        <f t="shared" si="10"/>
        <v>9067.796610169493</v>
      </c>
      <c r="H235" s="472">
        <v>10700</v>
      </c>
    </row>
    <row r="236" spans="1:8" s="6" customFormat="1" ht="13.5" customHeight="1">
      <c r="A236" s="428">
        <v>110000000543</v>
      </c>
      <c r="B236" s="429" t="s">
        <v>310</v>
      </c>
      <c r="C236" s="429"/>
      <c r="D236" s="429"/>
      <c r="E236" s="429"/>
      <c r="F236" s="429"/>
      <c r="G236" s="419">
        <f t="shared" si="10"/>
        <v>23474.57627118644</v>
      </c>
      <c r="H236" s="477">
        <v>27700</v>
      </c>
    </row>
    <row r="237" spans="1:8" s="6" customFormat="1" ht="13.5" customHeight="1">
      <c r="A237" s="618" t="s">
        <v>481</v>
      </c>
      <c r="B237" s="619"/>
      <c r="C237" s="619"/>
      <c r="D237" s="619"/>
      <c r="E237" s="619"/>
      <c r="F237" s="620"/>
      <c r="G237" s="430"/>
      <c r="H237" s="494"/>
    </row>
    <row r="238" spans="1:8" s="6" customFormat="1" ht="13.5" customHeight="1">
      <c r="A238" s="431">
        <v>110000000401</v>
      </c>
      <c r="B238" s="408" t="s">
        <v>311</v>
      </c>
      <c r="C238" s="408"/>
      <c r="D238" s="408"/>
      <c r="E238" s="408"/>
      <c r="F238" s="408"/>
      <c r="G238" s="419">
        <f aca="true" t="shared" si="11" ref="G238:G245">H238/1.18</f>
        <v>32796.61016949153</v>
      </c>
      <c r="H238" s="682">
        <v>38700</v>
      </c>
    </row>
    <row r="239" spans="1:8" s="6" customFormat="1" ht="13.5" customHeight="1">
      <c r="A239" s="431">
        <v>110000000402</v>
      </c>
      <c r="B239" s="408" t="s">
        <v>312</v>
      </c>
      <c r="C239" s="408"/>
      <c r="D239" s="408"/>
      <c r="E239" s="408"/>
      <c r="F239" s="408"/>
      <c r="G239" s="419">
        <f t="shared" si="11"/>
        <v>37881.35593220339</v>
      </c>
      <c r="H239" s="472">
        <v>44700</v>
      </c>
    </row>
    <row r="240" spans="1:8" s="6" customFormat="1" ht="14.25" customHeight="1">
      <c r="A240" s="431">
        <v>110000000411</v>
      </c>
      <c r="B240" s="408" t="s">
        <v>58</v>
      </c>
      <c r="C240" s="408"/>
      <c r="D240" s="408"/>
      <c r="E240" s="408"/>
      <c r="F240" s="408"/>
      <c r="G240" s="419">
        <f t="shared" si="11"/>
        <v>29576.27118644068</v>
      </c>
      <c r="H240" s="472">
        <v>34900</v>
      </c>
    </row>
    <row r="241" spans="1:8" s="6" customFormat="1" ht="13.5" customHeight="1">
      <c r="A241" s="431">
        <v>110000000413</v>
      </c>
      <c r="B241" s="408" t="s">
        <v>313</v>
      </c>
      <c r="C241" s="408"/>
      <c r="D241" s="408"/>
      <c r="E241" s="408"/>
      <c r="F241" s="408"/>
      <c r="G241" s="419">
        <f t="shared" si="11"/>
        <v>43135.59322033898</v>
      </c>
      <c r="H241" s="472">
        <v>50900</v>
      </c>
    </row>
    <row r="242" spans="1:8" s="6" customFormat="1" ht="13.5" customHeight="1">
      <c r="A242" s="332">
        <v>210000801093</v>
      </c>
      <c r="B242" s="408" t="s">
        <v>314</v>
      </c>
      <c r="C242" s="408"/>
      <c r="D242" s="408"/>
      <c r="E242" s="408"/>
      <c r="F242" s="408"/>
      <c r="G242" s="419">
        <f t="shared" si="11"/>
        <v>24576.27118644068</v>
      </c>
      <c r="H242" s="683">
        <v>29000</v>
      </c>
    </row>
    <row r="243" spans="1:8" s="6" customFormat="1" ht="13.5" customHeight="1">
      <c r="A243" s="332">
        <v>210000801259</v>
      </c>
      <c r="B243" s="408" t="s">
        <v>12</v>
      </c>
      <c r="C243" s="408"/>
      <c r="D243" s="408"/>
      <c r="E243" s="408"/>
      <c r="F243" s="408"/>
      <c r="G243" s="419">
        <f t="shared" si="11"/>
        <v>44830.50847457627</v>
      </c>
      <c r="H243" s="686">
        <v>52900</v>
      </c>
    </row>
    <row r="244" spans="1:8" s="6" customFormat="1" ht="13.5" customHeight="1">
      <c r="A244" s="431">
        <v>110000001144</v>
      </c>
      <c r="B244" s="408" t="s">
        <v>315</v>
      </c>
      <c r="C244" s="408"/>
      <c r="D244" s="408"/>
      <c r="E244" s="408"/>
      <c r="F244" s="408"/>
      <c r="G244" s="419">
        <f t="shared" si="11"/>
        <v>6186.440677966102</v>
      </c>
      <c r="H244" s="472">
        <v>7300</v>
      </c>
    </row>
    <row r="245" spans="1:8" s="6" customFormat="1" ht="13.5" customHeight="1">
      <c r="A245" s="432">
        <v>110000001162</v>
      </c>
      <c r="B245" s="429" t="s">
        <v>316</v>
      </c>
      <c r="C245" s="429"/>
      <c r="D245" s="429"/>
      <c r="E245" s="429"/>
      <c r="F245" s="429"/>
      <c r="G245" s="419">
        <f t="shared" si="11"/>
        <v>9067.796610169493</v>
      </c>
      <c r="H245" s="477">
        <v>10700</v>
      </c>
    </row>
    <row r="246" spans="1:8" s="6" customFormat="1" ht="13.5" customHeight="1">
      <c r="A246" s="618" t="s">
        <v>107</v>
      </c>
      <c r="B246" s="619"/>
      <c r="C246" s="619"/>
      <c r="D246" s="619"/>
      <c r="E246" s="619"/>
      <c r="F246" s="620"/>
      <c r="G246" s="433"/>
      <c r="H246" s="496"/>
    </row>
    <row r="247" spans="1:8" s="6" customFormat="1" ht="13.5" customHeight="1">
      <c r="A247" s="431">
        <v>110000001049</v>
      </c>
      <c r="B247" s="408" t="s">
        <v>317</v>
      </c>
      <c r="C247" s="408"/>
      <c r="D247" s="408"/>
      <c r="E247" s="408"/>
      <c r="F247" s="408"/>
      <c r="G247" s="434">
        <f>H247/1.18</f>
        <v>39830.50847457627</v>
      </c>
      <c r="H247" s="472">
        <v>47000</v>
      </c>
    </row>
    <row r="248" spans="1:8" s="6" customFormat="1" ht="13.5" customHeight="1">
      <c r="A248" s="337">
        <v>210000801052</v>
      </c>
      <c r="B248" s="429" t="s">
        <v>109</v>
      </c>
      <c r="C248" s="429"/>
      <c r="D248" s="429"/>
      <c r="E248" s="429"/>
      <c r="F248" s="429"/>
      <c r="G248" s="434">
        <f>H248/1.18</f>
        <v>31355.93220338983</v>
      </c>
      <c r="H248" s="684">
        <v>37000</v>
      </c>
    </row>
    <row r="249" spans="1:8" s="6" customFormat="1" ht="13.5" customHeight="1">
      <c r="A249" s="168"/>
      <c r="B249" s="622" t="s">
        <v>213</v>
      </c>
      <c r="C249" s="622"/>
      <c r="D249" s="622"/>
      <c r="E249" s="622"/>
      <c r="F249" s="622"/>
      <c r="G249" s="621"/>
      <c r="H249" s="621"/>
    </row>
    <row r="250" spans="1:8" s="6" customFormat="1" ht="13.5" customHeight="1">
      <c r="A250" s="165">
        <v>1</v>
      </c>
      <c r="B250" s="71" t="s">
        <v>418</v>
      </c>
      <c r="C250" s="71"/>
      <c r="D250" s="71"/>
      <c r="E250" s="71"/>
      <c r="F250" s="71"/>
      <c r="G250" s="71"/>
      <c r="H250" s="490"/>
    </row>
    <row r="251" spans="1:8" s="6" customFormat="1" ht="13.5" customHeight="1">
      <c r="A251" s="165"/>
      <c r="B251" s="71" t="s">
        <v>338</v>
      </c>
      <c r="C251" s="71"/>
      <c r="D251" s="71"/>
      <c r="E251" s="71"/>
      <c r="F251" s="71"/>
      <c r="G251" s="71"/>
      <c r="H251" s="490"/>
    </row>
    <row r="252" spans="1:8" s="6" customFormat="1" ht="15" customHeight="1">
      <c r="A252" s="165"/>
      <c r="B252" s="71" t="s">
        <v>339</v>
      </c>
      <c r="C252" s="71"/>
      <c r="D252" s="71"/>
      <c r="E252" s="71"/>
      <c r="F252" s="71"/>
      <c r="G252" s="71"/>
      <c r="H252" s="490"/>
    </row>
    <row r="253" spans="1:8" s="6" customFormat="1" ht="13.5" customHeight="1">
      <c r="A253" s="165"/>
      <c r="B253" s="71" t="s">
        <v>340</v>
      </c>
      <c r="C253" s="71"/>
      <c r="D253" s="71"/>
      <c r="E253" s="71"/>
      <c r="F253" s="71"/>
      <c r="G253" s="71"/>
      <c r="H253" s="490"/>
    </row>
    <row r="254" spans="1:8" s="6" customFormat="1" ht="13.5" customHeight="1">
      <c r="A254" s="165">
        <v>2</v>
      </c>
      <c r="B254" s="71" t="s">
        <v>421</v>
      </c>
      <c r="C254" s="71"/>
      <c r="D254" s="71"/>
      <c r="E254" s="71"/>
      <c r="F254" s="71"/>
      <c r="G254" s="71"/>
      <c r="H254" s="490"/>
    </row>
    <row r="255" spans="1:8" s="6" customFormat="1" ht="14.25" customHeight="1">
      <c r="A255" s="169">
        <v>3</v>
      </c>
      <c r="B255" s="71" t="s">
        <v>61</v>
      </c>
      <c r="C255" s="71"/>
      <c r="D255" s="71"/>
      <c r="E255" s="71"/>
      <c r="F255" s="71"/>
      <c r="G255" s="79"/>
      <c r="H255" s="497"/>
    </row>
    <row r="256" spans="1:8" s="6" customFormat="1" ht="14.25" customHeight="1">
      <c r="A256" s="169"/>
      <c r="B256" s="71" t="s">
        <v>62</v>
      </c>
      <c r="C256" s="71"/>
      <c r="D256" s="71"/>
      <c r="E256" s="71"/>
      <c r="F256" s="71"/>
      <c r="G256" s="79"/>
      <c r="H256" s="497"/>
    </row>
    <row r="257" spans="1:8" s="6" customFormat="1" ht="13.5" customHeight="1">
      <c r="A257" s="165">
        <v>4</v>
      </c>
      <c r="B257" s="71" t="s">
        <v>379</v>
      </c>
      <c r="C257" s="72"/>
      <c r="D257" s="72"/>
      <c r="E257" s="72"/>
      <c r="F257" s="72"/>
      <c r="G257" s="72"/>
      <c r="H257" s="490"/>
    </row>
    <row r="258" spans="1:8" s="6" customFormat="1" ht="13.5" customHeight="1">
      <c r="A258" s="165">
        <v>5</v>
      </c>
      <c r="B258" s="71" t="s">
        <v>318</v>
      </c>
      <c r="C258" s="71"/>
      <c r="D258" s="71"/>
      <c r="E258" s="71"/>
      <c r="F258" s="71"/>
      <c r="G258" s="71"/>
      <c r="H258" s="498"/>
    </row>
    <row r="259" spans="1:8" s="6" customFormat="1" ht="13.5" customHeight="1">
      <c r="A259" s="165"/>
      <c r="B259" s="71" t="s">
        <v>319</v>
      </c>
      <c r="C259" s="71"/>
      <c r="D259" s="71"/>
      <c r="E259" s="71"/>
      <c r="F259" s="71"/>
      <c r="G259" s="71"/>
      <c r="H259" s="498"/>
    </row>
    <row r="260" spans="1:8" s="6" customFormat="1" ht="13.5" customHeight="1">
      <c r="A260" s="165">
        <v>6</v>
      </c>
      <c r="B260" s="55" t="s">
        <v>320</v>
      </c>
      <c r="C260" s="55"/>
      <c r="D260" s="55"/>
      <c r="E260" s="55"/>
      <c r="F260" s="55"/>
      <c r="G260" s="55"/>
      <c r="H260" s="499"/>
    </row>
    <row r="261" spans="1:8" s="6" customFormat="1" ht="13.5" customHeight="1">
      <c r="A261" s="165">
        <v>7</v>
      </c>
      <c r="B261" s="71" t="s">
        <v>372</v>
      </c>
      <c r="C261" s="71"/>
      <c r="D261" s="71"/>
      <c r="E261" s="71"/>
      <c r="F261" s="71"/>
      <c r="G261" s="71"/>
      <c r="H261" s="498"/>
    </row>
    <row r="262" spans="1:8" s="9" customFormat="1" ht="11.25" customHeight="1">
      <c r="A262" s="166">
        <v>8</v>
      </c>
      <c r="B262" s="71" t="s">
        <v>80</v>
      </c>
      <c r="C262" s="71"/>
      <c r="D262" s="71"/>
      <c r="E262" s="71"/>
      <c r="F262" s="71"/>
      <c r="G262" s="71"/>
      <c r="H262" s="490"/>
    </row>
    <row r="263" spans="1:8" ht="12.75">
      <c r="A263" s="166"/>
      <c r="B263" s="71"/>
      <c r="C263" s="71"/>
      <c r="D263" s="71"/>
      <c r="E263" s="71"/>
      <c r="F263" s="71"/>
      <c r="G263" s="71"/>
      <c r="H263" s="490"/>
    </row>
    <row r="264" spans="1:8" ht="12.75">
      <c r="A264" s="166"/>
      <c r="B264" s="71"/>
      <c r="C264" s="71"/>
      <c r="D264" s="71"/>
      <c r="E264" s="71"/>
      <c r="F264" s="71"/>
      <c r="G264" s="71"/>
      <c r="H264" s="490"/>
    </row>
    <row r="265" spans="1:8" ht="13.5" thickBot="1">
      <c r="A265" s="158"/>
      <c r="B265" s="42"/>
      <c r="C265" s="43"/>
      <c r="D265" s="43"/>
      <c r="E265" s="44"/>
      <c r="F265" s="45"/>
      <c r="G265" s="535">
        <v>41061</v>
      </c>
      <c r="H265" s="614"/>
    </row>
    <row r="266" spans="1:8" ht="12.75">
      <c r="A266" s="170" t="s">
        <v>199</v>
      </c>
      <c r="B266" s="320" t="s">
        <v>202</v>
      </c>
      <c r="C266" s="612" t="s">
        <v>214</v>
      </c>
      <c r="D266" s="613"/>
      <c r="E266" s="321" t="s">
        <v>199</v>
      </c>
      <c r="F266" s="320" t="s">
        <v>202</v>
      </c>
      <c r="G266" s="612" t="s">
        <v>214</v>
      </c>
      <c r="H266" s="613"/>
    </row>
    <row r="267" spans="1:8" ht="15.75" thickBot="1">
      <c r="A267" s="171"/>
      <c r="B267" s="322" t="s">
        <v>203</v>
      </c>
      <c r="C267" s="323" t="s">
        <v>200</v>
      </c>
      <c r="D267" s="324" t="s">
        <v>201</v>
      </c>
      <c r="E267" s="325"/>
      <c r="F267" s="322" t="s">
        <v>203</v>
      </c>
      <c r="G267" s="323" t="s">
        <v>200</v>
      </c>
      <c r="H267" s="500" t="s">
        <v>201</v>
      </c>
    </row>
    <row r="268" spans="1:8" ht="11.25" customHeight="1">
      <c r="A268" s="172"/>
      <c r="B268" s="326" t="s">
        <v>204</v>
      </c>
      <c r="C268" s="327"/>
      <c r="D268" s="327"/>
      <c r="E268" s="328"/>
      <c r="F268" s="326" t="s">
        <v>205</v>
      </c>
      <c r="G268" s="327"/>
      <c r="H268" s="501"/>
    </row>
    <row r="269" spans="1:8" ht="12.75">
      <c r="A269" s="173"/>
      <c r="B269" s="326" t="s">
        <v>215</v>
      </c>
      <c r="C269" s="327"/>
      <c r="D269" s="327"/>
      <c r="E269" s="329"/>
      <c r="F269" s="326" t="s">
        <v>215</v>
      </c>
      <c r="G269" s="327"/>
      <c r="H269" s="501"/>
    </row>
    <row r="270" spans="1:8" ht="12.75">
      <c r="A270" s="151">
        <v>210000080959</v>
      </c>
      <c r="B270" s="330" t="s">
        <v>168</v>
      </c>
      <c r="C270" s="331">
        <f aca="true" t="shared" si="12" ref="C270:C285">D270/1.18</f>
        <v>4661.016949152543</v>
      </c>
      <c r="D270" s="689">
        <v>5500</v>
      </c>
      <c r="E270" s="332">
        <v>210000080987</v>
      </c>
      <c r="F270" s="333" t="s">
        <v>179</v>
      </c>
      <c r="G270" s="334">
        <f aca="true" t="shared" si="13" ref="G270:G276">H270/1.18</f>
        <v>4915.254237288136</v>
      </c>
      <c r="H270" s="682">
        <v>5800</v>
      </c>
    </row>
    <row r="271" spans="1:8" ht="12.75">
      <c r="A271" s="151">
        <v>210000080960</v>
      </c>
      <c r="B271" s="330" t="s">
        <v>169</v>
      </c>
      <c r="C271" s="331">
        <f t="shared" si="12"/>
        <v>5084.745762711865</v>
      </c>
      <c r="D271" s="689">
        <v>6000</v>
      </c>
      <c r="E271" s="332">
        <v>210000080988</v>
      </c>
      <c r="F271" s="333" t="s">
        <v>180</v>
      </c>
      <c r="G271" s="334">
        <f t="shared" si="13"/>
        <v>5423.728813559323</v>
      </c>
      <c r="H271" s="682">
        <v>6400</v>
      </c>
    </row>
    <row r="272" spans="1:8" ht="12.75" customHeight="1">
      <c r="A272" s="151">
        <v>210000080961</v>
      </c>
      <c r="B272" s="330" t="s">
        <v>170</v>
      </c>
      <c r="C272" s="331">
        <f t="shared" si="12"/>
        <v>5508.474576271186</v>
      </c>
      <c r="D272" s="689">
        <v>6500</v>
      </c>
      <c r="E272" s="332">
        <v>210000080989</v>
      </c>
      <c r="F272" s="333" t="s">
        <v>181</v>
      </c>
      <c r="G272" s="334">
        <f t="shared" si="13"/>
        <v>5932.203389830509</v>
      </c>
      <c r="H272" s="682">
        <v>7000</v>
      </c>
    </row>
    <row r="273" spans="1:8" ht="12.75">
      <c r="A273" s="151">
        <v>210000080962</v>
      </c>
      <c r="B273" s="330" t="s">
        <v>193</v>
      </c>
      <c r="C273" s="331">
        <f t="shared" si="12"/>
        <v>6016.949152542373</v>
      </c>
      <c r="D273" s="689">
        <v>7100</v>
      </c>
      <c r="E273" s="332">
        <v>210000801191</v>
      </c>
      <c r="F273" s="333" t="s">
        <v>182</v>
      </c>
      <c r="G273" s="334">
        <f t="shared" si="13"/>
        <v>6525.42372881356</v>
      </c>
      <c r="H273" s="682">
        <v>7700</v>
      </c>
    </row>
    <row r="274" spans="1:8" ht="12.75">
      <c r="A274" s="151">
        <v>210000080963</v>
      </c>
      <c r="B274" s="330" t="s">
        <v>194</v>
      </c>
      <c r="C274" s="331">
        <f t="shared" si="12"/>
        <v>6271.186440677967</v>
      </c>
      <c r="D274" s="689">
        <v>7400</v>
      </c>
      <c r="E274" s="332">
        <v>210000801192</v>
      </c>
      <c r="F274" s="333" t="s">
        <v>183</v>
      </c>
      <c r="G274" s="334">
        <f t="shared" si="13"/>
        <v>6779.661016949153</v>
      </c>
      <c r="H274" s="682">
        <v>8000</v>
      </c>
    </row>
    <row r="275" spans="1:8" ht="12.75" customHeight="1">
      <c r="A275" s="151">
        <v>210000080964</v>
      </c>
      <c r="B275" s="330" t="s">
        <v>195</v>
      </c>
      <c r="C275" s="331">
        <f t="shared" si="12"/>
        <v>6525.42372881356</v>
      </c>
      <c r="D275" s="689">
        <v>7700</v>
      </c>
      <c r="E275" s="332">
        <v>210000801193</v>
      </c>
      <c r="F275" s="333" t="s">
        <v>184</v>
      </c>
      <c r="G275" s="334">
        <f t="shared" si="13"/>
        <v>7118.64406779661</v>
      </c>
      <c r="H275" s="682">
        <v>8400</v>
      </c>
    </row>
    <row r="276" spans="1:8" ht="13.5" customHeight="1">
      <c r="A276" s="152">
        <v>210000080965</v>
      </c>
      <c r="B276" s="335" t="s">
        <v>196</v>
      </c>
      <c r="C276" s="336">
        <f t="shared" si="12"/>
        <v>7033.898305084746</v>
      </c>
      <c r="D276" s="690">
        <v>8300</v>
      </c>
      <c r="E276" s="337">
        <v>210000801194</v>
      </c>
      <c r="F276" s="338" t="s">
        <v>185</v>
      </c>
      <c r="G276" s="336">
        <f t="shared" si="13"/>
        <v>7372.881355932203</v>
      </c>
      <c r="H276" s="684">
        <v>8700</v>
      </c>
    </row>
    <row r="277" spans="1:8" ht="12" customHeight="1">
      <c r="A277" s="174"/>
      <c r="B277" s="326" t="s">
        <v>204</v>
      </c>
      <c r="C277" s="138"/>
      <c r="D277" s="339"/>
      <c r="E277" s="340"/>
      <c r="F277" s="326" t="s">
        <v>205</v>
      </c>
      <c r="G277" s="327"/>
      <c r="H277" s="502"/>
    </row>
    <row r="278" spans="1:8" ht="12.75" customHeight="1">
      <c r="A278" s="175"/>
      <c r="B278" s="326" t="s">
        <v>216</v>
      </c>
      <c r="C278" s="341"/>
      <c r="D278" s="342"/>
      <c r="E278" s="343"/>
      <c r="F278" s="326" t="s">
        <v>216</v>
      </c>
      <c r="G278" s="344"/>
      <c r="H278" s="503"/>
    </row>
    <row r="279" spans="1:8" ht="12.75">
      <c r="A279" s="151">
        <v>210000080966</v>
      </c>
      <c r="B279" s="330" t="s">
        <v>171</v>
      </c>
      <c r="C279" s="334">
        <f t="shared" si="12"/>
        <v>7838.983050847458</v>
      </c>
      <c r="D279" s="345">
        <v>9250</v>
      </c>
      <c r="E279" s="332">
        <v>210000801195</v>
      </c>
      <c r="F279" s="333" t="s">
        <v>198</v>
      </c>
      <c r="G279" s="334">
        <f aca="true" t="shared" si="14" ref="G279:G285">H279/1.18</f>
        <v>8644.06779661017</v>
      </c>
      <c r="H279" s="504">
        <v>10200</v>
      </c>
    </row>
    <row r="280" spans="1:8" ht="12.75">
      <c r="A280" s="151">
        <v>210000080967</v>
      </c>
      <c r="B280" s="330" t="s">
        <v>169</v>
      </c>
      <c r="C280" s="346">
        <f t="shared" si="12"/>
        <v>8601.694915254238</v>
      </c>
      <c r="D280" s="345">
        <v>10150</v>
      </c>
      <c r="E280" s="332">
        <v>210000801196</v>
      </c>
      <c r="F280" s="333" t="s">
        <v>180</v>
      </c>
      <c r="G280" s="334">
        <f t="shared" si="14"/>
        <v>9491.525423728814</v>
      </c>
      <c r="H280" s="504">
        <v>11200</v>
      </c>
    </row>
    <row r="281" spans="1:8" ht="12.75">
      <c r="A281" s="151">
        <v>210000080968</v>
      </c>
      <c r="B281" s="330" t="s">
        <v>170</v>
      </c>
      <c r="C281" s="334">
        <f t="shared" si="12"/>
        <v>9237.28813559322</v>
      </c>
      <c r="D281" s="345">
        <v>10900</v>
      </c>
      <c r="E281" s="332">
        <v>210000801197</v>
      </c>
      <c r="F281" s="333" t="s">
        <v>181</v>
      </c>
      <c r="G281" s="334">
        <f t="shared" si="14"/>
        <v>10338.983050847459</v>
      </c>
      <c r="H281" s="504">
        <v>12200</v>
      </c>
    </row>
    <row r="282" spans="1:8" ht="12.75">
      <c r="A282" s="151">
        <v>210000080969</v>
      </c>
      <c r="B282" s="330" t="s">
        <v>193</v>
      </c>
      <c r="C282" s="334">
        <f t="shared" si="12"/>
        <v>10338.983050847459</v>
      </c>
      <c r="D282" s="345">
        <v>12200</v>
      </c>
      <c r="E282" s="332">
        <v>210000801198</v>
      </c>
      <c r="F282" s="333" t="s">
        <v>182</v>
      </c>
      <c r="G282" s="334">
        <f t="shared" si="14"/>
        <v>11271.186440677966</v>
      </c>
      <c r="H282" s="504">
        <v>13300</v>
      </c>
    </row>
    <row r="283" spans="1:8" ht="12.75">
      <c r="A283" s="151">
        <v>210000080970</v>
      </c>
      <c r="B283" s="330" t="s">
        <v>194</v>
      </c>
      <c r="C283" s="347">
        <f t="shared" si="12"/>
        <v>10635.593220338984</v>
      </c>
      <c r="D283" s="345">
        <v>12550</v>
      </c>
      <c r="E283" s="332">
        <v>210000801199</v>
      </c>
      <c r="F283" s="333" t="s">
        <v>183</v>
      </c>
      <c r="G283" s="334">
        <f t="shared" si="14"/>
        <v>11652.542372881357</v>
      </c>
      <c r="H283" s="504">
        <v>13750</v>
      </c>
    </row>
    <row r="284" spans="1:8" ht="12.75">
      <c r="A284" s="151">
        <v>210000080971</v>
      </c>
      <c r="B284" s="330" t="s">
        <v>195</v>
      </c>
      <c r="C284" s="347">
        <f t="shared" si="12"/>
        <v>11016.949152542373</v>
      </c>
      <c r="D284" s="345">
        <v>13000</v>
      </c>
      <c r="E284" s="332">
        <v>210000801200</v>
      </c>
      <c r="F284" s="333" t="s">
        <v>184</v>
      </c>
      <c r="G284" s="334">
        <f t="shared" si="14"/>
        <v>12203.389830508475</v>
      </c>
      <c r="H284" s="504">
        <v>14400</v>
      </c>
    </row>
    <row r="285" spans="1:8" ht="12.75">
      <c r="A285" s="152">
        <v>210000080972</v>
      </c>
      <c r="B285" s="335" t="s">
        <v>196</v>
      </c>
      <c r="C285" s="348">
        <f t="shared" si="12"/>
        <v>11779.661016949152</v>
      </c>
      <c r="D285" s="349">
        <v>13900</v>
      </c>
      <c r="E285" s="337">
        <v>210000801201</v>
      </c>
      <c r="F285" s="338" t="s">
        <v>185</v>
      </c>
      <c r="G285" s="336">
        <f t="shared" si="14"/>
        <v>13050.84745762712</v>
      </c>
      <c r="H285" s="505">
        <v>15400</v>
      </c>
    </row>
    <row r="286" spans="1:8" ht="12.75">
      <c r="A286" s="176"/>
      <c r="B286" s="326" t="s">
        <v>206</v>
      </c>
      <c r="C286" s="327"/>
      <c r="D286" s="351"/>
      <c r="E286" s="352"/>
      <c r="F286" s="326" t="s">
        <v>207</v>
      </c>
      <c r="G286" s="327"/>
      <c r="H286" s="502"/>
    </row>
    <row r="287" spans="1:8" ht="12.75">
      <c r="A287" s="177"/>
      <c r="B287" s="326" t="s">
        <v>215</v>
      </c>
      <c r="C287" s="344"/>
      <c r="D287" s="353"/>
      <c r="E287" s="343"/>
      <c r="F287" s="326" t="s">
        <v>215</v>
      </c>
      <c r="G287" s="344"/>
      <c r="H287" s="503"/>
    </row>
    <row r="288" spans="1:8" ht="12.75">
      <c r="A288" s="151">
        <v>210000080687</v>
      </c>
      <c r="B288" s="330" t="s">
        <v>172</v>
      </c>
      <c r="C288" s="334">
        <f aca="true" t="shared" si="15" ref="C288:C294">D288/1.18</f>
        <v>4872.881355932203</v>
      </c>
      <c r="D288" s="689">
        <v>5750</v>
      </c>
      <c r="E288" s="332">
        <v>210000080973</v>
      </c>
      <c r="F288" s="333" t="s">
        <v>186</v>
      </c>
      <c r="G288" s="334">
        <f aca="true" t="shared" si="16" ref="G288:G294">H288/1.18</f>
        <v>5296.610169491526</v>
      </c>
      <c r="H288" s="682">
        <v>6250</v>
      </c>
    </row>
    <row r="289" spans="1:8" ht="12.75">
      <c r="A289" s="151">
        <v>210000080688</v>
      </c>
      <c r="B289" s="330" t="s">
        <v>173</v>
      </c>
      <c r="C289" s="334">
        <f t="shared" si="15"/>
        <v>5381.35593220339</v>
      </c>
      <c r="D289" s="689">
        <v>6350</v>
      </c>
      <c r="E289" s="332">
        <v>210000080974</v>
      </c>
      <c r="F289" s="333" t="s">
        <v>187</v>
      </c>
      <c r="G289" s="334">
        <f t="shared" si="16"/>
        <v>5762.71186440678</v>
      </c>
      <c r="H289" s="682">
        <v>6800</v>
      </c>
    </row>
    <row r="290" spans="1:8" ht="12.75">
      <c r="A290" s="151">
        <v>210000080689</v>
      </c>
      <c r="B290" s="330" t="s">
        <v>174</v>
      </c>
      <c r="C290" s="334">
        <f t="shared" si="15"/>
        <v>5932.203389830509</v>
      </c>
      <c r="D290" s="689">
        <v>7000</v>
      </c>
      <c r="E290" s="332">
        <v>210000080975</v>
      </c>
      <c r="F290" s="333" t="s">
        <v>188</v>
      </c>
      <c r="G290" s="334">
        <f t="shared" si="16"/>
        <v>6271.186440677967</v>
      </c>
      <c r="H290" s="682">
        <v>7400</v>
      </c>
    </row>
    <row r="291" spans="1:8" ht="12.75">
      <c r="A291" s="151">
        <v>210000080690</v>
      </c>
      <c r="B291" s="330" t="s">
        <v>175</v>
      </c>
      <c r="C291" s="334">
        <f t="shared" si="15"/>
        <v>6483.050847457627</v>
      </c>
      <c r="D291" s="689">
        <v>7650</v>
      </c>
      <c r="E291" s="332">
        <v>210000080976</v>
      </c>
      <c r="F291" s="333" t="s">
        <v>189</v>
      </c>
      <c r="G291" s="334">
        <f t="shared" si="16"/>
        <v>6906.77966101695</v>
      </c>
      <c r="H291" s="682">
        <v>8150</v>
      </c>
    </row>
    <row r="292" spans="1:8" ht="12.75">
      <c r="A292" s="151">
        <v>210000080691</v>
      </c>
      <c r="B292" s="330" t="s">
        <v>176</v>
      </c>
      <c r="C292" s="334">
        <f t="shared" si="15"/>
        <v>6694.9152542372885</v>
      </c>
      <c r="D292" s="689">
        <v>7900</v>
      </c>
      <c r="E292" s="332">
        <v>210000080977</v>
      </c>
      <c r="F292" s="333" t="s">
        <v>190</v>
      </c>
      <c r="G292" s="334">
        <f t="shared" si="16"/>
        <v>7203.389830508475</v>
      </c>
      <c r="H292" s="682">
        <v>8500</v>
      </c>
    </row>
    <row r="293" spans="1:8" ht="12.75">
      <c r="A293" s="151">
        <v>210000080692</v>
      </c>
      <c r="B293" s="330" t="s">
        <v>177</v>
      </c>
      <c r="C293" s="334">
        <f t="shared" si="15"/>
        <v>6906.77966101695</v>
      </c>
      <c r="D293" s="689">
        <v>8150</v>
      </c>
      <c r="E293" s="332">
        <v>210000080978</v>
      </c>
      <c r="F293" s="333" t="s">
        <v>191</v>
      </c>
      <c r="G293" s="334">
        <f t="shared" si="16"/>
        <v>7457.627118644068</v>
      </c>
      <c r="H293" s="682">
        <v>8800</v>
      </c>
    </row>
    <row r="294" spans="1:8" ht="12.75">
      <c r="A294" s="152">
        <v>210000080693</v>
      </c>
      <c r="B294" s="335" t="s">
        <v>178</v>
      </c>
      <c r="C294" s="336">
        <f t="shared" si="15"/>
        <v>7500</v>
      </c>
      <c r="D294" s="690">
        <v>8850</v>
      </c>
      <c r="E294" s="337">
        <v>210000080979</v>
      </c>
      <c r="F294" s="338" t="s">
        <v>192</v>
      </c>
      <c r="G294" s="336">
        <f t="shared" si="16"/>
        <v>8050.847457627119</v>
      </c>
      <c r="H294" s="684">
        <v>9500</v>
      </c>
    </row>
    <row r="295" spans="1:8" ht="12.75">
      <c r="A295" s="176"/>
      <c r="B295" s="326" t="s">
        <v>206</v>
      </c>
      <c r="C295" s="327"/>
      <c r="D295" s="351"/>
      <c r="E295" s="352"/>
      <c r="F295" s="326" t="s">
        <v>207</v>
      </c>
      <c r="G295" s="341"/>
      <c r="H295" s="506"/>
    </row>
    <row r="296" spans="1:8" ht="12.75">
      <c r="A296" s="178"/>
      <c r="B296" s="326" t="s">
        <v>216</v>
      </c>
      <c r="C296" s="344"/>
      <c r="D296" s="353"/>
      <c r="E296" s="343"/>
      <c r="F296" s="326" t="s">
        <v>216</v>
      </c>
      <c r="G296" s="354"/>
      <c r="H296" s="507"/>
    </row>
    <row r="297" spans="1:8" ht="12.75">
      <c r="A297" s="151">
        <v>210000080694</v>
      </c>
      <c r="B297" s="330" t="s">
        <v>250</v>
      </c>
      <c r="C297" s="334">
        <f aca="true" t="shared" si="17" ref="C297:C309">D297/1.18</f>
        <v>8008.474576271187</v>
      </c>
      <c r="D297" s="345">
        <v>9450</v>
      </c>
      <c r="E297" s="332">
        <v>210000080980</v>
      </c>
      <c r="F297" s="333" t="s">
        <v>186</v>
      </c>
      <c r="G297" s="334">
        <f aca="true" t="shared" si="18" ref="G297:G309">H297/1.18</f>
        <v>8940.677966101695</v>
      </c>
      <c r="H297" s="504">
        <v>10550</v>
      </c>
    </row>
    <row r="298" spans="1:8" ht="12.75">
      <c r="A298" s="151">
        <v>210000080695</v>
      </c>
      <c r="B298" s="330" t="s">
        <v>173</v>
      </c>
      <c r="C298" s="334">
        <f t="shared" si="17"/>
        <v>8771.186440677966</v>
      </c>
      <c r="D298" s="345">
        <v>10350</v>
      </c>
      <c r="E298" s="332">
        <v>210000080981</v>
      </c>
      <c r="F298" s="333" t="s">
        <v>187</v>
      </c>
      <c r="G298" s="334">
        <f t="shared" si="18"/>
        <v>9872.881355932204</v>
      </c>
      <c r="H298" s="504">
        <v>11650</v>
      </c>
    </row>
    <row r="299" spans="1:8" ht="12.75">
      <c r="A299" s="151">
        <v>210000080696</v>
      </c>
      <c r="B299" s="330" t="s">
        <v>174</v>
      </c>
      <c r="C299" s="334">
        <f t="shared" si="17"/>
        <v>9449.152542372882</v>
      </c>
      <c r="D299" s="345">
        <v>11150</v>
      </c>
      <c r="E299" s="332">
        <v>210000080982</v>
      </c>
      <c r="F299" s="333" t="s">
        <v>197</v>
      </c>
      <c r="G299" s="334">
        <f t="shared" si="18"/>
        <v>10593.220338983052</v>
      </c>
      <c r="H299" s="504">
        <v>12500</v>
      </c>
    </row>
    <row r="300" spans="1:8" ht="12.75">
      <c r="A300" s="151">
        <v>210000080697</v>
      </c>
      <c r="B300" s="330" t="s">
        <v>175</v>
      </c>
      <c r="C300" s="334">
        <f t="shared" si="17"/>
        <v>10508.474576271186</v>
      </c>
      <c r="D300" s="345">
        <v>12400</v>
      </c>
      <c r="E300" s="332">
        <v>210000080983</v>
      </c>
      <c r="F300" s="333" t="s">
        <v>189</v>
      </c>
      <c r="G300" s="334">
        <f t="shared" si="18"/>
        <v>11610.169491525425</v>
      </c>
      <c r="H300" s="504">
        <v>13700</v>
      </c>
    </row>
    <row r="301" spans="1:8" ht="12.75">
      <c r="A301" s="151">
        <v>210000080698</v>
      </c>
      <c r="B301" s="330" t="s">
        <v>176</v>
      </c>
      <c r="C301" s="334">
        <f t="shared" si="17"/>
        <v>10847.457627118645</v>
      </c>
      <c r="D301" s="345">
        <v>12800</v>
      </c>
      <c r="E301" s="332">
        <v>210000080984</v>
      </c>
      <c r="F301" s="333" t="s">
        <v>190</v>
      </c>
      <c r="G301" s="334">
        <f t="shared" si="18"/>
        <v>12203.389830508475</v>
      </c>
      <c r="H301" s="504">
        <v>14400</v>
      </c>
    </row>
    <row r="302" spans="1:8" ht="12.75">
      <c r="A302" s="151">
        <v>210000080699</v>
      </c>
      <c r="B302" s="330" t="s">
        <v>177</v>
      </c>
      <c r="C302" s="334">
        <f t="shared" si="17"/>
        <v>11228.813559322034</v>
      </c>
      <c r="D302" s="345">
        <v>13250</v>
      </c>
      <c r="E302" s="332">
        <v>210000080985</v>
      </c>
      <c r="F302" s="333" t="s">
        <v>191</v>
      </c>
      <c r="G302" s="334">
        <f t="shared" si="18"/>
        <v>12584.745762711866</v>
      </c>
      <c r="H302" s="504">
        <v>14850</v>
      </c>
    </row>
    <row r="303" spans="1:8" ht="12.75">
      <c r="A303" s="152">
        <v>210000080658</v>
      </c>
      <c r="B303" s="335" t="s">
        <v>178</v>
      </c>
      <c r="C303" s="336">
        <f t="shared" si="17"/>
        <v>12033.898305084746</v>
      </c>
      <c r="D303" s="350">
        <v>14200</v>
      </c>
      <c r="E303" s="337">
        <v>210000080986</v>
      </c>
      <c r="F303" s="338" t="s">
        <v>192</v>
      </c>
      <c r="G303" s="336">
        <f t="shared" si="18"/>
        <v>13474.57627118644</v>
      </c>
      <c r="H303" s="505">
        <v>15900</v>
      </c>
    </row>
    <row r="304" spans="1:8" ht="12.75">
      <c r="A304" s="232"/>
      <c r="B304" s="355" t="s">
        <v>44</v>
      </c>
      <c r="C304" s="356"/>
      <c r="D304" s="357"/>
      <c r="E304" s="358"/>
      <c r="F304" s="355" t="s">
        <v>45</v>
      </c>
      <c r="G304" s="356"/>
      <c r="H304" s="508"/>
    </row>
    <row r="305" spans="1:8" ht="12.75">
      <c r="A305" s="159">
        <v>210000001530</v>
      </c>
      <c r="B305" s="359" t="s">
        <v>114</v>
      </c>
      <c r="C305" s="334">
        <f t="shared" si="17"/>
        <v>16101.694915254238</v>
      </c>
      <c r="D305" s="250">
        <v>19000</v>
      </c>
      <c r="E305" s="332">
        <v>210000001532</v>
      </c>
      <c r="F305" s="359" t="s">
        <v>118</v>
      </c>
      <c r="G305" s="334">
        <f t="shared" si="18"/>
        <v>16949.15254237288</v>
      </c>
      <c r="H305" s="472">
        <v>20000</v>
      </c>
    </row>
    <row r="306" spans="1:8" ht="12.75">
      <c r="A306" s="151">
        <v>210000001531</v>
      </c>
      <c r="B306" s="359" t="s">
        <v>115</v>
      </c>
      <c r="C306" s="334">
        <f t="shared" si="17"/>
        <v>17457.627118644068</v>
      </c>
      <c r="D306" s="250">
        <v>20600</v>
      </c>
      <c r="E306" s="332">
        <v>210000001533</v>
      </c>
      <c r="F306" s="359" t="s">
        <v>119</v>
      </c>
      <c r="G306" s="334">
        <f t="shared" si="18"/>
        <v>18305.084745762713</v>
      </c>
      <c r="H306" s="472">
        <v>21600</v>
      </c>
    </row>
    <row r="307" spans="1:8" ht="12.75">
      <c r="A307" s="233"/>
      <c r="B307" s="355" t="s">
        <v>46</v>
      </c>
      <c r="C307" s="334"/>
      <c r="D307" s="357"/>
      <c r="E307" s="358"/>
      <c r="F307" s="355" t="s">
        <v>47</v>
      </c>
      <c r="G307" s="334"/>
      <c r="H307" s="509"/>
    </row>
    <row r="308" spans="1:8" ht="12.75">
      <c r="A308" s="151">
        <v>210000001534</v>
      </c>
      <c r="B308" s="359" t="s">
        <v>116</v>
      </c>
      <c r="C308" s="334">
        <f t="shared" si="17"/>
        <v>16440.677966101695</v>
      </c>
      <c r="D308" s="250">
        <v>19400</v>
      </c>
      <c r="E308" s="332">
        <v>210000001536</v>
      </c>
      <c r="F308" s="359" t="s">
        <v>120</v>
      </c>
      <c r="G308" s="334">
        <f t="shared" si="18"/>
        <v>17203.389830508477</v>
      </c>
      <c r="H308" s="472">
        <v>20300</v>
      </c>
    </row>
    <row r="309" spans="1:8" ht="12.75">
      <c r="A309" s="152">
        <v>210000001535</v>
      </c>
      <c r="B309" s="360" t="s">
        <v>117</v>
      </c>
      <c r="C309" s="336">
        <f t="shared" si="17"/>
        <v>17711.864406779663</v>
      </c>
      <c r="D309" s="298">
        <v>20900</v>
      </c>
      <c r="E309" s="337">
        <v>210000001537</v>
      </c>
      <c r="F309" s="360" t="s">
        <v>121</v>
      </c>
      <c r="G309" s="336">
        <f t="shared" si="18"/>
        <v>18559.322033898305</v>
      </c>
      <c r="H309" s="477">
        <v>21900</v>
      </c>
    </row>
    <row r="310" spans="1:8" ht="12.75">
      <c r="A310" s="234"/>
      <c r="B310" s="361" t="s">
        <v>218</v>
      </c>
      <c r="C310" s="362"/>
      <c r="D310" s="363"/>
      <c r="E310" s="343"/>
      <c r="F310" s="361" t="s">
        <v>219</v>
      </c>
      <c r="G310" s="364"/>
      <c r="H310" s="510"/>
    </row>
    <row r="311" spans="1:8" ht="12.75">
      <c r="A311" s="151">
        <v>210000806308</v>
      </c>
      <c r="B311" s="365" t="s">
        <v>222</v>
      </c>
      <c r="C311" s="334">
        <f aca="true" t="shared" si="19" ref="C311:C317">D311/1.18</f>
        <v>423.7288135593221</v>
      </c>
      <c r="D311" s="691">
        <v>500</v>
      </c>
      <c r="E311" s="332">
        <v>210000806322</v>
      </c>
      <c r="F311" s="365" t="s">
        <v>236</v>
      </c>
      <c r="G311" s="292">
        <f aca="true" t="shared" si="20" ref="G311:G317">H311/1.18</f>
        <v>457.6271186440678</v>
      </c>
      <c r="H311" s="682">
        <v>540</v>
      </c>
    </row>
    <row r="312" spans="1:8" ht="12.75">
      <c r="A312" s="151">
        <v>210000806309</v>
      </c>
      <c r="B312" s="365" t="s">
        <v>223</v>
      </c>
      <c r="C312" s="334">
        <f t="shared" si="19"/>
        <v>491.52542372881356</v>
      </c>
      <c r="D312" s="691">
        <v>580</v>
      </c>
      <c r="E312" s="332">
        <v>210000806323</v>
      </c>
      <c r="F312" s="365" t="s">
        <v>237</v>
      </c>
      <c r="G312" s="292">
        <f t="shared" si="20"/>
        <v>559.3220338983051</v>
      </c>
      <c r="H312" s="682">
        <v>660</v>
      </c>
    </row>
    <row r="313" spans="1:8" ht="12.75">
      <c r="A313" s="151">
        <v>210000806310</v>
      </c>
      <c r="B313" s="365" t="s">
        <v>224</v>
      </c>
      <c r="C313" s="334">
        <f t="shared" si="19"/>
        <v>610.1694915254237</v>
      </c>
      <c r="D313" s="691">
        <v>720</v>
      </c>
      <c r="E313" s="332">
        <v>210000806324</v>
      </c>
      <c r="F313" s="365" t="s">
        <v>238</v>
      </c>
      <c r="G313" s="292">
        <f t="shared" si="20"/>
        <v>661.0169491525425</v>
      </c>
      <c r="H313" s="682">
        <v>780</v>
      </c>
    </row>
    <row r="314" spans="1:8" ht="12.75">
      <c r="A314" s="151">
        <v>210000806311</v>
      </c>
      <c r="B314" s="365" t="s">
        <v>225</v>
      </c>
      <c r="C314" s="334">
        <f t="shared" si="19"/>
        <v>686.4406779661017</v>
      </c>
      <c r="D314" s="691">
        <v>810</v>
      </c>
      <c r="E314" s="332">
        <v>210000806325</v>
      </c>
      <c r="F314" s="365" t="s">
        <v>239</v>
      </c>
      <c r="G314" s="292">
        <f t="shared" si="20"/>
        <v>754.2372881355933</v>
      </c>
      <c r="H314" s="682">
        <v>890</v>
      </c>
    </row>
    <row r="315" spans="1:8" ht="12.75">
      <c r="A315" s="151">
        <v>210000806312</v>
      </c>
      <c r="B315" s="365" t="s">
        <v>226</v>
      </c>
      <c r="C315" s="334">
        <f t="shared" si="19"/>
        <v>737.2881355932204</v>
      </c>
      <c r="D315" s="691">
        <v>870</v>
      </c>
      <c r="E315" s="332">
        <v>210000806326</v>
      </c>
      <c r="F315" s="365" t="s">
        <v>240</v>
      </c>
      <c r="G315" s="292">
        <f t="shared" si="20"/>
        <v>822.0338983050848</v>
      </c>
      <c r="H315" s="682">
        <v>970</v>
      </c>
    </row>
    <row r="316" spans="1:8" ht="12.75">
      <c r="A316" s="151">
        <v>210000806313</v>
      </c>
      <c r="B316" s="365" t="s">
        <v>227</v>
      </c>
      <c r="C316" s="334">
        <f t="shared" si="19"/>
        <v>779.6610169491526</v>
      </c>
      <c r="D316" s="691">
        <v>920</v>
      </c>
      <c r="E316" s="332">
        <v>210000806327</v>
      </c>
      <c r="F316" s="365" t="s">
        <v>241</v>
      </c>
      <c r="G316" s="292">
        <f t="shared" si="20"/>
        <v>932.2033898305085</v>
      </c>
      <c r="H316" s="682">
        <v>1100</v>
      </c>
    </row>
    <row r="317" spans="1:8" ht="12.75">
      <c r="A317" s="152">
        <v>210000806314</v>
      </c>
      <c r="B317" s="366" t="s">
        <v>228</v>
      </c>
      <c r="C317" s="334">
        <f t="shared" si="19"/>
        <v>932.2033898305085</v>
      </c>
      <c r="D317" s="692">
        <v>1100</v>
      </c>
      <c r="E317" s="337">
        <v>210000806328</v>
      </c>
      <c r="F317" s="366" t="s">
        <v>242</v>
      </c>
      <c r="G317" s="292">
        <f t="shared" si="20"/>
        <v>1016.949152542373</v>
      </c>
      <c r="H317" s="684">
        <v>1200</v>
      </c>
    </row>
    <row r="318" spans="1:8" ht="12.75">
      <c r="A318" s="179"/>
      <c r="B318" s="361" t="s">
        <v>220</v>
      </c>
      <c r="C318" s="367"/>
      <c r="D318" s="368"/>
      <c r="E318" s="369"/>
      <c r="F318" s="361" t="s">
        <v>221</v>
      </c>
      <c r="G318" s="277"/>
      <c r="H318" s="510"/>
    </row>
    <row r="319" spans="1:8" ht="12.75">
      <c r="A319" s="151">
        <v>210000806315</v>
      </c>
      <c r="B319" s="365" t="s">
        <v>229</v>
      </c>
      <c r="C319" s="334">
        <f aca="true" t="shared" si="21" ref="C319:C325">D319/1.18</f>
        <v>372.8813559322034</v>
      </c>
      <c r="D319" s="691">
        <v>440</v>
      </c>
      <c r="E319" s="332">
        <v>210000806329</v>
      </c>
      <c r="F319" s="365" t="s">
        <v>243</v>
      </c>
      <c r="G319" s="292">
        <f aca="true" t="shared" si="22" ref="G319:G325">H319/1.18</f>
        <v>423.7288135593221</v>
      </c>
      <c r="H319" s="682">
        <v>500</v>
      </c>
    </row>
    <row r="320" spans="1:8" ht="12.75">
      <c r="A320" s="151">
        <v>210000806316</v>
      </c>
      <c r="B320" s="365" t="s">
        <v>230</v>
      </c>
      <c r="C320" s="334">
        <f t="shared" si="21"/>
        <v>449.1525423728814</v>
      </c>
      <c r="D320" s="691">
        <v>530</v>
      </c>
      <c r="E320" s="332">
        <v>210000806330</v>
      </c>
      <c r="F320" s="365" t="s">
        <v>244</v>
      </c>
      <c r="G320" s="292">
        <f t="shared" si="22"/>
        <v>516.9491525423729</v>
      </c>
      <c r="H320" s="682">
        <v>610</v>
      </c>
    </row>
    <row r="321" spans="1:8" ht="12.75">
      <c r="A321" s="151">
        <v>210000806317</v>
      </c>
      <c r="B321" s="365" t="s">
        <v>231</v>
      </c>
      <c r="C321" s="334">
        <f t="shared" si="21"/>
        <v>533.8983050847457</v>
      </c>
      <c r="D321" s="691">
        <v>630</v>
      </c>
      <c r="E321" s="332">
        <v>210000806331</v>
      </c>
      <c r="F321" s="365" t="s">
        <v>245</v>
      </c>
      <c r="G321" s="292">
        <f t="shared" si="22"/>
        <v>610.1694915254237</v>
      </c>
      <c r="H321" s="682">
        <v>720</v>
      </c>
    </row>
    <row r="322" spans="1:8" ht="12.75">
      <c r="A322" s="151">
        <v>210000806318</v>
      </c>
      <c r="B322" s="365" t="s">
        <v>232</v>
      </c>
      <c r="C322" s="334">
        <f t="shared" si="21"/>
        <v>610.1694915254237</v>
      </c>
      <c r="D322" s="691">
        <v>720</v>
      </c>
      <c r="E322" s="332">
        <v>210000806332</v>
      </c>
      <c r="F322" s="365" t="s">
        <v>246</v>
      </c>
      <c r="G322" s="292">
        <f t="shared" si="22"/>
        <v>703.3898305084746</v>
      </c>
      <c r="H322" s="682">
        <v>830</v>
      </c>
    </row>
    <row r="323" spans="1:8" ht="12.75">
      <c r="A323" s="151">
        <v>210000806319</v>
      </c>
      <c r="B323" s="365" t="s">
        <v>233</v>
      </c>
      <c r="C323" s="334">
        <f t="shared" si="21"/>
        <v>661.0169491525425</v>
      </c>
      <c r="D323" s="691">
        <v>780</v>
      </c>
      <c r="E323" s="332">
        <v>210000806333</v>
      </c>
      <c r="F323" s="365" t="s">
        <v>247</v>
      </c>
      <c r="G323" s="292">
        <f t="shared" si="22"/>
        <v>762.7118644067797</v>
      </c>
      <c r="H323" s="682">
        <v>900</v>
      </c>
    </row>
    <row r="324" spans="1:8" ht="12.75">
      <c r="A324" s="151">
        <v>210000806320</v>
      </c>
      <c r="B324" s="365" t="s">
        <v>234</v>
      </c>
      <c r="C324" s="334">
        <f t="shared" si="21"/>
        <v>720.3389830508474</v>
      </c>
      <c r="D324" s="691">
        <v>850</v>
      </c>
      <c r="E324" s="332">
        <v>210000806334</v>
      </c>
      <c r="F324" s="365" t="s">
        <v>248</v>
      </c>
      <c r="G324" s="292">
        <f t="shared" si="22"/>
        <v>805.0847457627119</v>
      </c>
      <c r="H324" s="682">
        <v>950</v>
      </c>
    </row>
    <row r="325" spans="1:8" ht="12.75">
      <c r="A325" s="152">
        <v>210000806321</v>
      </c>
      <c r="B325" s="366" t="s">
        <v>235</v>
      </c>
      <c r="C325" s="336">
        <f t="shared" si="21"/>
        <v>788.135593220339</v>
      </c>
      <c r="D325" s="692">
        <v>930</v>
      </c>
      <c r="E325" s="332">
        <v>210000806335</v>
      </c>
      <c r="F325" s="366" t="s">
        <v>249</v>
      </c>
      <c r="G325" s="297">
        <f t="shared" si="22"/>
        <v>974.5762711864407</v>
      </c>
      <c r="H325" s="684">
        <v>1150</v>
      </c>
    </row>
    <row r="326" spans="1:8" ht="12.75">
      <c r="A326" s="180"/>
      <c r="B326" s="370" t="s">
        <v>256</v>
      </c>
      <c r="C326" s="371"/>
      <c r="D326" s="372"/>
      <c r="E326" s="373"/>
      <c r="F326" s="370" t="s">
        <v>257</v>
      </c>
      <c r="G326" s="374"/>
      <c r="H326" s="511"/>
    </row>
    <row r="327" spans="1:8" ht="12.75">
      <c r="A327" s="181">
        <v>210000080805</v>
      </c>
      <c r="B327" s="310" t="s">
        <v>258</v>
      </c>
      <c r="C327" s="375">
        <f aca="true" t="shared" si="23" ref="C327:C333">D327/1.18</f>
        <v>8474.57627118644</v>
      </c>
      <c r="D327" s="250">
        <v>10000</v>
      </c>
      <c r="E327" s="376">
        <v>210000080812</v>
      </c>
      <c r="F327" s="310" t="s">
        <v>259</v>
      </c>
      <c r="G327" s="292">
        <f aca="true" t="shared" si="24" ref="G327:G333">H327/1.18</f>
        <v>9830.508474576272</v>
      </c>
      <c r="H327" s="472">
        <v>11600</v>
      </c>
    </row>
    <row r="328" spans="1:8" ht="12.75">
      <c r="A328" s="181">
        <v>210000080806</v>
      </c>
      <c r="B328" s="310" t="s">
        <v>260</v>
      </c>
      <c r="C328" s="375">
        <f t="shared" si="23"/>
        <v>9491.525423728814</v>
      </c>
      <c r="D328" s="250">
        <v>11200</v>
      </c>
      <c r="E328" s="376">
        <v>210000080813</v>
      </c>
      <c r="F328" s="310" t="s">
        <v>261</v>
      </c>
      <c r="G328" s="292">
        <f t="shared" si="24"/>
        <v>11186.440677966102</v>
      </c>
      <c r="H328" s="472">
        <v>13200</v>
      </c>
    </row>
    <row r="329" spans="1:8" ht="12.75">
      <c r="A329" s="181">
        <v>210000080807</v>
      </c>
      <c r="B329" s="310" t="s">
        <v>262</v>
      </c>
      <c r="C329" s="375">
        <f t="shared" si="23"/>
        <v>10677.966101694916</v>
      </c>
      <c r="D329" s="250">
        <v>12600</v>
      </c>
      <c r="E329" s="376">
        <v>210000080814</v>
      </c>
      <c r="F329" s="310" t="s">
        <v>263</v>
      </c>
      <c r="G329" s="292">
        <f t="shared" si="24"/>
        <v>12542.372881355934</v>
      </c>
      <c r="H329" s="472">
        <v>14800</v>
      </c>
    </row>
    <row r="330" spans="1:8" ht="12.75">
      <c r="A330" s="181">
        <v>210000080808</v>
      </c>
      <c r="B330" s="310" t="s">
        <v>264</v>
      </c>
      <c r="C330" s="375">
        <f t="shared" si="23"/>
        <v>11525.42372881356</v>
      </c>
      <c r="D330" s="250">
        <v>13600</v>
      </c>
      <c r="E330" s="376">
        <v>210000080815</v>
      </c>
      <c r="F330" s="310" t="s">
        <v>265</v>
      </c>
      <c r="G330" s="292">
        <f t="shared" si="24"/>
        <v>13559.322033898306</v>
      </c>
      <c r="H330" s="472">
        <v>16000</v>
      </c>
    </row>
    <row r="331" spans="1:8" ht="12.75">
      <c r="A331" s="181">
        <v>210000080809</v>
      </c>
      <c r="B331" s="310" t="s">
        <v>266</v>
      </c>
      <c r="C331" s="375">
        <f t="shared" si="23"/>
        <v>12711.864406779661</v>
      </c>
      <c r="D331" s="250">
        <v>15000</v>
      </c>
      <c r="E331" s="376">
        <v>210000080816</v>
      </c>
      <c r="F331" s="310" t="s">
        <v>267</v>
      </c>
      <c r="G331" s="292">
        <f t="shared" si="24"/>
        <v>15084.745762711866</v>
      </c>
      <c r="H331" s="472">
        <v>17800</v>
      </c>
    </row>
    <row r="332" spans="1:8" ht="12.75">
      <c r="A332" s="181">
        <v>210000080810</v>
      </c>
      <c r="B332" s="310" t="s">
        <v>268</v>
      </c>
      <c r="C332" s="375">
        <f t="shared" si="23"/>
        <v>13644.06779661017</v>
      </c>
      <c r="D332" s="250">
        <v>16100</v>
      </c>
      <c r="E332" s="376">
        <v>210000080817</v>
      </c>
      <c r="F332" s="310" t="s">
        <v>269</v>
      </c>
      <c r="G332" s="292">
        <f t="shared" si="24"/>
        <v>15762.711864406781</v>
      </c>
      <c r="H332" s="472">
        <v>18600</v>
      </c>
    </row>
    <row r="333" spans="1:8" ht="12.75">
      <c r="A333" s="182">
        <v>210000080811</v>
      </c>
      <c r="B333" s="377" t="s">
        <v>270</v>
      </c>
      <c r="C333" s="375">
        <f t="shared" si="23"/>
        <v>14576.27118644068</v>
      </c>
      <c r="D333" s="250">
        <v>17200</v>
      </c>
      <c r="E333" s="378">
        <v>210000080818</v>
      </c>
      <c r="F333" s="377" t="s">
        <v>271</v>
      </c>
      <c r="G333" s="292">
        <f t="shared" si="24"/>
        <v>16949.15254237288</v>
      </c>
      <c r="H333" s="477">
        <v>20000</v>
      </c>
    </row>
    <row r="334" spans="1:8" ht="15">
      <c r="A334" s="183"/>
      <c r="B334" s="642" t="s">
        <v>153</v>
      </c>
      <c r="C334" s="643"/>
      <c r="D334" s="643"/>
      <c r="E334" s="643"/>
      <c r="F334" s="644"/>
      <c r="G334" s="379"/>
      <c r="H334" s="512"/>
    </row>
    <row r="335" spans="1:8" ht="12.75">
      <c r="A335" s="184">
        <v>210000002822</v>
      </c>
      <c r="B335" s="655" t="s">
        <v>152</v>
      </c>
      <c r="C335" s="656"/>
      <c r="D335" s="656"/>
      <c r="E335" s="656"/>
      <c r="F335" s="657"/>
      <c r="G335" s="292">
        <f>H335/1.18</f>
        <v>32203.389830508477</v>
      </c>
      <c r="H335" s="472">
        <v>38000</v>
      </c>
    </row>
    <row r="336" spans="1:8" ht="12.75">
      <c r="A336" s="184">
        <v>210000002827</v>
      </c>
      <c r="B336" s="655" t="s">
        <v>141</v>
      </c>
      <c r="C336" s="656"/>
      <c r="D336" s="656"/>
      <c r="E336" s="656"/>
      <c r="F336" s="657"/>
      <c r="G336" s="292">
        <f>H336/1.18</f>
        <v>37288.135593220344</v>
      </c>
      <c r="H336" s="472">
        <v>44000</v>
      </c>
    </row>
    <row r="337" spans="1:8" ht="12.75">
      <c r="A337" s="185">
        <v>210000002828</v>
      </c>
      <c r="B337" s="658" t="s">
        <v>142</v>
      </c>
      <c r="C337" s="659"/>
      <c r="D337" s="659"/>
      <c r="E337" s="659"/>
      <c r="F337" s="660"/>
      <c r="G337" s="292">
        <f>H337/1.18</f>
        <v>20847.457627118645</v>
      </c>
      <c r="H337" s="472">
        <v>24600</v>
      </c>
    </row>
    <row r="338" spans="1:8" ht="12.75">
      <c r="A338" s="185">
        <v>210000007909</v>
      </c>
      <c r="B338" s="383" t="s">
        <v>75</v>
      </c>
      <c r="C338" s="384"/>
      <c r="D338" s="384"/>
      <c r="E338" s="384"/>
      <c r="F338" s="385"/>
      <c r="G338" s="292">
        <f>H338/1.18</f>
        <v>26355.93220338983</v>
      </c>
      <c r="H338" s="477">
        <v>31100</v>
      </c>
    </row>
    <row r="339" spans="1:8" ht="14.25">
      <c r="A339" s="235"/>
      <c r="B339" s="662" t="s">
        <v>39</v>
      </c>
      <c r="C339" s="663"/>
      <c r="D339" s="663"/>
      <c r="E339" s="663"/>
      <c r="F339" s="663"/>
      <c r="G339" s="663"/>
      <c r="H339" s="664"/>
    </row>
    <row r="340" spans="1:8" ht="12.75">
      <c r="A340" s="186">
        <v>210000801027</v>
      </c>
      <c r="B340" s="312" t="s">
        <v>368</v>
      </c>
      <c r="C340" s="304"/>
      <c r="D340" s="304"/>
      <c r="E340" s="304"/>
      <c r="F340" s="305"/>
      <c r="G340" s="292">
        <f aca="true" t="shared" si="25" ref="G340:G348">H340/1.18</f>
        <v>11016.949152542373</v>
      </c>
      <c r="H340" s="472">
        <v>13000</v>
      </c>
    </row>
    <row r="341" spans="1:8" ht="12.75">
      <c r="A341" s="187">
        <v>210000801114</v>
      </c>
      <c r="B341" s="313" t="s">
        <v>297</v>
      </c>
      <c r="C341" s="304"/>
      <c r="D341" s="304"/>
      <c r="E341" s="304"/>
      <c r="F341" s="305"/>
      <c r="G341" s="292">
        <f t="shared" si="25"/>
        <v>16101.694915254238</v>
      </c>
      <c r="H341" s="472">
        <v>19000</v>
      </c>
    </row>
    <row r="342" spans="1:8" ht="12.75">
      <c r="A342" s="187">
        <v>210100801217</v>
      </c>
      <c r="B342" s="317" t="s">
        <v>369</v>
      </c>
      <c r="C342" s="304"/>
      <c r="D342" s="304"/>
      <c r="E342" s="304"/>
      <c r="F342" s="305"/>
      <c r="G342" s="292">
        <f t="shared" si="25"/>
        <v>10338.983050847459</v>
      </c>
      <c r="H342" s="472">
        <v>12200</v>
      </c>
    </row>
    <row r="343" spans="1:8" ht="12.75">
      <c r="A343" s="187">
        <v>210100801218</v>
      </c>
      <c r="B343" s="317" t="s">
        <v>370</v>
      </c>
      <c r="C343" s="304"/>
      <c r="D343" s="304"/>
      <c r="E343" s="304"/>
      <c r="F343" s="305"/>
      <c r="G343" s="292">
        <f t="shared" si="25"/>
        <v>11271.186440677966</v>
      </c>
      <c r="H343" s="472">
        <v>13300</v>
      </c>
    </row>
    <row r="344" spans="1:8" ht="12.75">
      <c r="A344" s="187">
        <v>210000804260</v>
      </c>
      <c r="B344" s="317" t="s">
        <v>43</v>
      </c>
      <c r="C344" s="304"/>
      <c r="D344" s="304"/>
      <c r="E344" s="304"/>
      <c r="F344" s="305"/>
      <c r="G344" s="292">
        <f t="shared" si="25"/>
        <v>14406.77966101695</v>
      </c>
      <c r="H344" s="472">
        <v>17000</v>
      </c>
    </row>
    <row r="345" spans="1:8" ht="12.75">
      <c r="A345" s="181">
        <v>210000802509</v>
      </c>
      <c r="B345" s="650" t="s">
        <v>474</v>
      </c>
      <c r="C345" s="651"/>
      <c r="D345" s="651"/>
      <c r="E345" s="651"/>
      <c r="F345" s="652"/>
      <c r="G345" s="292">
        <f t="shared" si="25"/>
        <v>25000</v>
      </c>
      <c r="H345" s="472">
        <v>29500</v>
      </c>
    </row>
    <row r="346" spans="1:8" ht="12.75">
      <c r="A346" s="184">
        <v>210000801234</v>
      </c>
      <c r="B346" s="386" t="s">
        <v>40</v>
      </c>
      <c r="C346" s="380"/>
      <c r="D346" s="381"/>
      <c r="E346" s="381"/>
      <c r="F346" s="382"/>
      <c r="G346" s="292">
        <f t="shared" si="25"/>
        <v>8305.084745762711</v>
      </c>
      <c r="H346" s="472">
        <v>9800</v>
      </c>
    </row>
    <row r="347" spans="1:8" ht="12.75">
      <c r="A347" s="184">
        <v>210000801235</v>
      </c>
      <c r="B347" s="386" t="s">
        <v>41</v>
      </c>
      <c r="C347" s="380"/>
      <c r="D347" s="381"/>
      <c r="E347" s="381"/>
      <c r="F347" s="382"/>
      <c r="G347" s="292">
        <f t="shared" si="25"/>
        <v>8983.050847457627</v>
      </c>
      <c r="H347" s="472">
        <v>10600</v>
      </c>
    </row>
    <row r="348" spans="1:8" ht="12.75">
      <c r="A348" s="188">
        <v>210000801236</v>
      </c>
      <c r="B348" s="387" t="s">
        <v>42</v>
      </c>
      <c r="C348" s="388"/>
      <c r="D348" s="389"/>
      <c r="E348" s="389"/>
      <c r="F348" s="390"/>
      <c r="G348" s="297">
        <f t="shared" si="25"/>
        <v>9915.254237288136</v>
      </c>
      <c r="H348" s="477">
        <v>11700</v>
      </c>
    </row>
    <row r="349" spans="1:8" ht="12.75">
      <c r="A349" s="189"/>
      <c r="B349" s="96" t="s">
        <v>213</v>
      </c>
      <c r="C349" s="97"/>
      <c r="D349" s="97"/>
      <c r="E349" s="98"/>
      <c r="F349" s="98"/>
      <c r="G349" s="674"/>
      <c r="H349" s="674"/>
    </row>
    <row r="350" spans="1:8" ht="14.25" customHeight="1">
      <c r="A350" s="190">
        <v>1</v>
      </c>
      <c r="B350" s="99" t="s">
        <v>251</v>
      </c>
      <c r="C350" s="86"/>
      <c r="D350" s="86"/>
      <c r="E350" s="96"/>
      <c r="F350" s="96"/>
      <c r="G350" s="86"/>
      <c r="H350" s="513"/>
    </row>
    <row r="351" spans="1:8" ht="12.75">
      <c r="A351" s="190">
        <v>2</v>
      </c>
      <c r="B351" s="667" t="s">
        <v>252</v>
      </c>
      <c r="C351" s="667"/>
      <c r="D351" s="667"/>
      <c r="E351" s="667"/>
      <c r="F351" s="667"/>
      <c r="G351" s="667"/>
      <c r="H351" s="667"/>
    </row>
    <row r="352" spans="1:8" ht="12.75">
      <c r="A352" s="190">
        <v>3</v>
      </c>
      <c r="B352" s="99" t="s">
        <v>212</v>
      </c>
      <c r="C352" s="100"/>
      <c r="D352" s="100"/>
      <c r="E352" s="99"/>
      <c r="F352" s="99"/>
      <c r="G352" s="99"/>
      <c r="H352" s="514"/>
    </row>
    <row r="353" spans="1:8" ht="12.75">
      <c r="A353" s="190">
        <v>4</v>
      </c>
      <c r="B353" s="99" t="s">
        <v>217</v>
      </c>
      <c r="C353" s="100"/>
      <c r="D353" s="100"/>
      <c r="E353" s="99"/>
      <c r="F353" s="99"/>
      <c r="G353" s="99"/>
      <c r="H353" s="514"/>
    </row>
    <row r="354" spans="1:8" ht="12.75">
      <c r="A354" s="190">
        <v>5</v>
      </c>
      <c r="B354" s="99" t="s">
        <v>81</v>
      </c>
      <c r="C354" s="100"/>
      <c r="D354" s="100"/>
      <c r="E354" s="99"/>
      <c r="F354" s="99"/>
      <c r="G354" s="99"/>
      <c r="H354" s="514"/>
    </row>
    <row r="355" spans="1:8" ht="13.5" thickBot="1">
      <c r="A355" s="191"/>
      <c r="B355" s="101"/>
      <c r="C355" s="668"/>
      <c r="D355" s="668"/>
      <c r="E355" s="668"/>
      <c r="F355" s="668"/>
      <c r="G355" s="535">
        <v>41061</v>
      </c>
      <c r="H355" s="614"/>
    </row>
    <row r="356" spans="1:8" ht="12.75">
      <c r="A356" s="170" t="s">
        <v>199</v>
      </c>
      <c r="B356" s="81" t="s">
        <v>202</v>
      </c>
      <c r="C356" s="665" t="s">
        <v>214</v>
      </c>
      <c r="D356" s="666"/>
      <c r="E356" s="80" t="s">
        <v>199</v>
      </c>
      <c r="F356" s="81" t="s">
        <v>202</v>
      </c>
      <c r="G356" s="665" t="s">
        <v>214</v>
      </c>
      <c r="H356" s="666"/>
    </row>
    <row r="357" spans="1:8" ht="14.25" customHeight="1" thickBot="1">
      <c r="A357" s="171"/>
      <c r="B357" s="82" t="s">
        <v>203</v>
      </c>
      <c r="C357" s="83" t="s">
        <v>200</v>
      </c>
      <c r="D357" s="84" t="s">
        <v>201</v>
      </c>
      <c r="E357" s="85"/>
      <c r="F357" s="82" t="s">
        <v>203</v>
      </c>
      <c r="G357" s="83" t="s">
        <v>200</v>
      </c>
      <c r="H357" s="515" t="s">
        <v>201</v>
      </c>
    </row>
    <row r="358" spans="1:8" s="17" customFormat="1" ht="15" customHeight="1">
      <c r="A358" s="236"/>
      <c r="B358" s="661" t="s">
        <v>255</v>
      </c>
      <c r="C358" s="661"/>
      <c r="D358" s="238"/>
      <c r="E358" s="239"/>
      <c r="F358" s="102" t="s">
        <v>255</v>
      </c>
      <c r="G358" s="103"/>
      <c r="H358" s="516"/>
    </row>
    <row r="359" spans="1:8" s="17" customFormat="1" ht="25.5">
      <c r="A359" s="237"/>
      <c r="B359" s="641" t="s">
        <v>452</v>
      </c>
      <c r="C359" s="641"/>
      <c r="D359" s="251"/>
      <c r="E359" s="252"/>
      <c r="F359" s="253" t="s">
        <v>451</v>
      </c>
      <c r="G359" s="254"/>
      <c r="H359" s="517"/>
    </row>
    <row r="360" spans="1:8" s="17" customFormat="1" ht="24">
      <c r="A360" s="192">
        <v>210000806365</v>
      </c>
      <c r="B360" s="255" t="s">
        <v>448</v>
      </c>
      <c r="C360" s="256">
        <f>D360/1.18</f>
        <v>7203.389830508475</v>
      </c>
      <c r="D360" s="693">
        <v>8500</v>
      </c>
      <c r="E360" s="258">
        <v>210000806371</v>
      </c>
      <c r="F360" s="255" t="s">
        <v>449</v>
      </c>
      <c r="G360" s="259">
        <f aca="true" t="shared" si="26" ref="G360:G365">H360/1.18</f>
        <v>9661.016949152543</v>
      </c>
      <c r="H360" s="518">
        <v>11400</v>
      </c>
    </row>
    <row r="361" spans="1:8" ht="24" customHeight="1">
      <c r="A361" s="192">
        <v>210000806364</v>
      </c>
      <c r="B361" s="255" t="s">
        <v>4</v>
      </c>
      <c r="C361" s="256">
        <f>D361/1.18</f>
        <v>11694.915254237289</v>
      </c>
      <c r="D361" s="693">
        <v>13800</v>
      </c>
      <c r="E361" s="258">
        <v>210000802980</v>
      </c>
      <c r="F361" s="255" t="s">
        <v>450</v>
      </c>
      <c r="G361" s="259">
        <f t="shared" si="26"/>
        <v>10932.203389830509</v>
      </c>
      <c r="H361" s="694">
        <v>12900</v>
      </c>
    </row>
    <row r="362" spans="1:8" ht="23.25" customHeight="1">
      <c r="A362" s="193">
        <v>210000806363</v>
      </c>
      <c r="B362" s="260" t="s">
        <v>5</v>
      </c>
      <c r="C362" s="256">
        <f>D362/1.18</f>
        <v>16186.440677966102</v>
      </c>
      <c r="D362" s="693">
        <v>19100</v>
      </c>
      <c r="E362" s="261">
        <v>210000806370</v>
      </c>
      <c r="F362" s="255" t="s">
        <v>6</v>
      </c>
      <c r="G362" s="259">
        <f t="shared" si="26"/>
        <v>15762.711864406781</v>
      </c>
      <c r="H362" s="518">
        <v>18600</v>
      </c>
    </row>
    <row r="363" spans="1:8" ht="24">
      <c r="A363" s="194"/>
      <c r="B363" s="262" t="s">
        <v>18</v>
      </c>
      <c r="C363" s="263"/>
      <c r="D363" s="264"/>
      <c r="E363" s="261">
        <v>210000802981</v>
      </c>
      <c r="F363" s="255" t="s">
        <v>7</v>
      </c>
      <c r="G363" s="259">
        <f t="shared" si="26"/>
        <v>17627.1186440678</v>
      </c>
      <c r="H363" s="694">
        <v>20800</v>
      </c>
    </row>
    <row r="364" spans="1:8" ht="24">
      <c r="A364" s="195"/>
      <c r="B364" s="265" t="s">
        <v>19</v>
      </c>
      <c r="C364" s="266"/>
      <c r="D364" s="267"/>
      <c r="E364" s="261">
        <v>210000806369</v>
      </c>
      <c r="F364" s="255" t="s">
        <v>17</v>
      </c>
      <c r="G364" s="259">
        <f t="shared" si="26"/>
        <v>21271.186440677968</v>
      </c>
      <c r="H364" s="518">
        <v>25100</v>
      </c>
    </row>
    <row r="365" spans="1:8" ht="24">
      <c r="A365" s="196">
        <v>210000806374</v>
      </c>
      <c r="B365" s="268" t="s">
        <v>14</v>
      </c>
      <c r="C365" s="256">
        <f>D365/1.18</f>
        <v>9491.525423728814</v>
      </c>
      <c r="D365" s="257">
        <v>11200</v>
      </c>
      <c r="E365" s="261">
        <v>210000802982</v>
      </c>
      <c r="F365" s="269" t="s">
        <v>8</v>
      </c>
      <c r="G365" s="270">
        <f t="shared" si="26"/>
        <v>24067.79661016949</v>
      </c>
      <c r="H365" s="695">
        <v>28400</v>
      </c>
    </row>
    <row r="366" spans="1:8" ht="25.5" customHeight="1">
      <c r="A366" s="196">
        <v>210000806373</v>
      </c>
      <c r="B366" s="268" t="s">
        <v>15</v>
      </c>
      <c r="C366" s="256">
        <f>D366/1.18</f>
        <v>15084.745762711866</v>
      </c>
      <c r="D366" s="257">
        <v>17800</v>
      </c>
      <c r="E366" s="1"/>
      <c r="F366" s="271"/>
      <c r="G366" s="272"/>
      <c r="H366" s="478"/>
    </row>
    <row r="367" spans="1:8" ht="26.25" customHeight="1">
      <c r="A367" s="197">
        <v>210000806372</v>
      </c>
      <c r="B367" s="273" t="s">
        <v>16</v>
      </c>
      <c r="C367" s="256">
        <f>D367/1.18</f>
        <v>20169.49152542373</v>
      </c>
      <c r="D367" s="257">
        <v>23800</v>
      </c>
      <c r="E367" s="1"/>
      <c r="F367" s="271"/>
      <c r="G367" s="272"/>
      <c r="H367" s="519"/>
    </row>
    <row r="368" spans="1:8" ht="13.5" customHeight="1">
      <c r="A368" s="198"/>
      <c r="B368" s="274" t="s">
        <v>272</v>
      </c>
      <c r="C368" s="275"/>
      <c r="D368" s="275"/>
      <c r="E368" s="276"/>
      <c r="F368" s="275"/>
      <c r="G368" s="277"/>
      <c r="H368" s="520"/>
    </row>
    <row r="369" spans="1:8" ht="11.25" customHeight="1">
      <c r="A369" s="199">
        <v>210000801677</v>
      </c>
      <c r="B369" s="278" t="s">
        <v>103</v>
      </c>
      <c r="C369" s="279"/>
      <c r="D369" s="279"/>
      <c r="E369" s="280"/>
      <c r="F369" s="281"/>
      <c r="G369" s="282">
        <f>H369/1.18</f>
        <v>13135.593220338984</v>
      </c>
      <c r="H369" s="472">
        <v>15500</v>
      </c>
    </row>
    <row r="370" spans="1:8" ht="12.75">
      <c r="A370" s="182">
        <v>210000801156</v>
      </c>
      <c r="B370" s="283" t="s">
        <v>104</v>
      </c>
      <c r="C370" s="284"/>
      <c r="D370" s="284"/>
      <c r="E370" s="285"/>
      <c r="F370" s="286"/>
      <c r="G370" s="282">
        <f>H370/1.18</f>
        <v>16525.42372881356</v>
      </c>
      <c r="H370" s="477">
        <v>19500</v>
      </c>
    </row>
    <row r="371" spans="1:8" ht="12.75">
      <c r="A371" s="198"/>
      <c r="B371" s="274" t="s">
        <v>381</v>
      </c>
      <c r="C371" s="275"/>
      <c r="D371" s="275"/>
      <c r="E371" s="276"/>
      <c r="F371" s="287"/>
      <c r="G371" s="277"/>
      <c r="H371" s="496"/>
    </row>
    <row r="372" spans="1:8" ht="12.75">
      <c r="A372" s="181">
        <v>210000802819</v>
      </c>
      <c r="B372" s="288" t="s">
        <v>101</v>
      </c>
      <c r="C372" s="289"/>
      <c r="D372" s="289"/>
      <c r="E372" s="290"/>
      <c r="F372" s="291"/>
      <c r="G372" s="292">
        <f>H372/1.18</f>
        <v>18135.593220338986</v>
      </c>
      <c r="H372" s="472">
        <v>21400</v>
      </c>
    </row>
    <row r="373" spans="1:8" ht="12.75">
      <c r="A373" s="200">
        <v>210000802818</v>
      </c>
      <c r="B373" s="293" t="s">
        <v>102</v>
      </c>
      <c r="C373" s="294"/>
      <c r="D373" s="294"/>
      <c r="E373" s="295"/>
      <c r="F373" s="296"/>
      <c r="G373" s="297">
        <f>H373/1.18</f>
        <v>22796.610169491527</v>
      </c>
      <c r="H373" s="477">
        <v>26900</v>
      </c>
    </row>
    <row r="374" spans="1:8" ht="14.25">
      <c r="A374" s="201"/>
      <c r="B374" s="669" t="s">
        <v>273</v>
      </c>
      <c r="C374" s="669"/>
      <c r="D374" s="669"/>
      <c r="E374" s="669"/>
      <c r="F374" s="670"/>
      <c r="G374" s="299"/>
      <c r="H374" s="521"/>
    </row>
    <row r="375" spans="1:8" ht="12.75">
      <c r="A375" s="181">
        <v>210000000858</v>
      </c>
      <c r="B375" s="300" t="s">
        <v>111</v>
      </c>
      <c r="C375" s="289"/>
      <c r="D375" s="289"/>
      <c r="E375" s="289"/>
      <c r="F375" s="289"/>
      <c r="G375" s="292">
        <f aca="true" t="shared" si="27" ref="G375:G393">H375/1.18</f>
        <v>347.4576271186441</v>
      </c>
      <c r="H375" s="472">
        <v>410</v>
      </c>
    </row>
    <row r="376" spans="1:8" ht="12.75">
      <c r="A376" s="181">
        <v>210000000859</v>
      </c>
      <c r="B376" s="300" t="s">
        <v>112</v>
      </c>
      <c r="C376" s="289"/>
      <c r="D376" s="289"/>
      <c r="E376" s="289"/>
      <c r="F376" s="289"/>
      <c r="G376" s="292">
        <f t="shared" si="27"/>
        <v>483.0508474576271</v>
      </c>
      <c r="H376" s="472">
        <v>570</v>
      </c>
    </row>
    <row r="377" spans="1:8" ht="12.75">
      <c r="A377" s="181">
        <v>210000807233</v>
      </c>
      <c r="B377" s="300" t="s">
        <v>274</v>
      </c>
      <c r="C377" s="289"/>
      <c r="D377" s="289"/>
      <c r="E377" s="289"/>
      <c r="F377" s="289"/>
      <c r="G377" s="292">
        <f t="shared" si="27"/>
        <v>1525.4237288135594</v>
      </c>
      <c r="H377" s="472">
        <v>1800</v>
      </c>
    </row>
    <row r="378" spans="1:8" ht="12.75">
      <c r="A378" s="181">
        <v>210000807322</v>
      </c>
      <c r="B378" s="300" t="s">
        <v>275</v>
      </c>
      <c r="C378" s="289"/>
      <c r="D378" s="289"/>
      <c r="E378" s="289"/>
      <c r="F378" s="289"/>
      <c r="G378" s="292">
        <f t="shared" si="27"/>
        <v>1694.9152542372883</v>
      </c>
      <c r="H378" s="472">
        <v>2000</v>
      </c>
    </row>
    <row r="379" spans="1:8" ht="12.75">
      <c r="A379" s="181">
        <v>210000807323</v>
      </c>
      <c r="B379" s="300" t="s">
        <v>276</v>
      </c>
      <c r="C379" s="289"/>
      <c r="D379" s="289"/>
      <c r="E379" s="289"/>
      <c r="F379" s="289"/>
      <c r="G379" s="292">
        <f t="shared" si="27"/>
        <v>1949.1525423728815</v>
      </c>
      <c r="H379" s="472">
        <v>2300</v>
      </c>
    </row>
    <row r="380" spans="1:8" ht="12.75">
      <c r="A380" s="181">
        <v>210000807324</v>
      </c>
      <c r="B380" s="300" t="s">
        <v>277</v>
      </c>
      <c r="C380" s="289"/>
      <c r="D380" s="289"/>
      <c r="E380" s="289"/>
      <c r="F380" s="289"/>
      <c r="G380" s="292">
        <f t="shared" si="27"/>
        <v>2033.898305084746</v>
      </c>
      <c r="H380" s="472">
        <v>2400</v>
      </c>
    </row>
    <row r="381" spans="1:8" ht="12.75">
      <c r="A381" s="181">
        <v>210000807325</v>
      </c>
      <c r="B381" s="300" t="s">
        <v>278</v>
      </c>
      <c r="C381" s="289"/>
      <c r="D381" s="289"/>
      <c r="E381" s="289"/>
      <c r="F381" s="289"/>
      <c r="G381" s="292">
        <f t="shared" si="27"/>
        <v>2203.389830508475</v>
      </c>
      <c r="H381" s="472">
        <v>2600</v>
      </c>
    </row>
    <row r="382" spans="1:8" ht="12.75">
      <c r="A382" s="181">
        <v>210000807326</v>
      </c>
      <c r="B382" s="300" t="s">
        <v>279</v>
      </c>
      <c r="C382" s="289"/>
      <c r="D382" s="289"/>
      <c r="E382" s="289"/>
      <c r="F382" s="289"/>
      <c r="G382" s="292">
        <f t="shared" si="27"/>
        <v>2288.135593220339</v>
      </c>
      <c r="H382" s="472">
        <v>2700</v>
      </c>
    </row>
    <row r="383" spans="1:8" ht="12.75">
      <c r="A383" s="181">
        <v>210000807327</v>
      </c>
      <c r="B383" s="300" t="s">
        <v>280</v>
      </c>
      <c r="C383" s="289"/>
      <c r="D383" s="289"/>
      <c r="E383" s="289"/>
      <c r="F383" s="289"/>
      <c r="G383" s="292">
        <f t="shared" si="27"/>
        <v>2542.3728813559323</v>
      </c>
      <c r="H383" s="472">
        <v>3000</v>
      </c>
    </row>
    <row r="384" spans="1:8" ht="12.75">
      <c r="A384" s="181">
        <v>210000007859</v>
      </c>
      <c r="B384" s="671" t="s">
        <v>475</v>
      </c>
      <c r="C384" s="672"/>
      <c r="D384" s="672"/>
      <c r="E384" s="672"/>
      <c r="F384" s="673"/>
      <c r="G384" s="292">
        <f t="shared" si="27"/>
        <v>12627.118644067798</v>
      </c>
      <c r="H384" s="472">
        <v>14900</v>
      </c>
    </row>
    <row r="385" spans="1:8" ht="12.75">
      <c r="A385" s="181">
        <v>210000007860</v>
      </c>
      <c r="B385" s="671" t="s">
        <v>476</v>
      </c>
      <c r="C385" s="672"/>
      <c r="D385" s="672"/>
      <c r="E385" s="672"/>
      <c r="F385" s="673"/>
      <c r="G385" s="292">
        <f t="shared" si="27"/>
        <v>18305.084745762713</v>
      </c>
      <c r="H385" s="472">
        <v>21600</v>
      </c>
    </row>
    <row r="386" spans="1:8" ht="12.75">
      <c r="A386" s="181">
        <v>210000000746</v>
      </c>
      <c r="B386" s="300" t="s">
        <v>32</v>
      </c>
      <c r="C386" s="289"/>
      <c r="D386" s="289"/>
      <c r="E386" s="289"/>
      <c r="F386" s="289"/>
      <c r="G386" s="292">
        <f t="shared" si="27"/>
        <v>6525.42372881356</v>
      </c>
      <c r="H386" s="472">
        <v>7700</v>
      </c>
    </row>
    <row r="387" spans="1:8" ht="12.75">
      <c r="A387" s="181">
        <v>210000000750</v>
      </c>
      <c r="B387" s="300" t="s">
        <v>31</v>
      </c>
      <c r="C387" s="289"/>
      <c r="D387" s="289"/>
      <c r="E387" s="289"/>
      <c r="F387" s="301"/>
      <c r="G387" s="292">
        <f t="shared" si="27"/>
        <v>7457.627118644068</v>
      </c>
      <c r="H387" s="472">
        <v>8800</v>
      </c>
    </row>
    <row r="388" spans="1:8" ht="12.75">
      <c r="A388" s="181">
        <v>210000000759</v>
      </c>
      <c r="B388" s="300" t="s">
        <v>30</v>
      </c>
      <c r="C388" s="289"/>
      <c r="D388" s="289"/>
      <c r="E388" s="289"/>
      <c r="F388" s="302"/>
      <c r="G388" s="292">
        <f t="shared" si="27"/>
        <v>8644.06779661017</v>
      </c>
      <c r="H388" s="472">
        <v>10200</v>
      </c>
    </row>
    <row r="389" spans="1:8" ht="12.75">
      <c r="A389" s="181">
        <v>210000080242</v>
      </c>
      <c r="B389" s="289" t="s">
        <v>281</v>
      </c>
      <c r="C389" s="289"/>
      <c r="D389" s="289"/>
      <c r="E389" s="289"/>
      <c r="F389" s="289"/>
      <c r="G389" s="292">
        <f t="shared" si="27"/>
        <v>9661.016949152543</v>
      </c>
      <c r="H389" s="472">
        <v>11400</v>
      </c>
    </row>
    <row r="390" spans="1:8" ht="12.75">
      <c r="A390" s="181">
        <v>210000080243</v>
      </c>
      <c r="B390" s="289" t="s">
        <v>282</v>
      </c>
      <c r="C390" s="289"/>
      <c r="D390" s="289"/>
      <c r="E390" s="289"/>
      <c r="F390" s="289"/>
      <c r="G390" s="292">
        <f t="shared" si="27"/>
        <v>11779.661016949152</v>
      </c>
      <c r="H390" s="472">
        <v>13900</v>
      </c>
    </row>
    <row r="391" spans="1:8" ht="12.75">
      <c r="A391" s="181">
        <v>210000080244</v>
      </c>
      <c r="B391" s="289" t="s">
        <v>283</v>
      </c>
      <c r="C391" s="289"/>
      <c r="D391" s="289"/>
      <c r="E391" s="289"/>
      <c r="F391" s="289"/>
      <c r="G391" s="292">
        <f t="shared" si="27"/>
        <v>12796.610169491527</v>
      </c>
      <c r="H391" s="472">
        <v>15100</v>
      </c>
    </row>
    <row r="392" spans="1:8" ht="12.75">
      <c r="A392" s="186">
        <v>210000801058</v>
      </c>
      <c r="B392" s="303" t="s">
        <v>284</v>
      </c>
      <c r="C392" s="304"/>
      <c r="D392" s="304"/>
      <c r="E392" s="304"/>
      <c r="F392" s="305"/>
      <c r="G392" s="292">
        <f t="shared" si="27"/>
        <v>13474.57627118644</v>
      </c>
      <c r="H392" s="472">
        <v>15900</v>
      </c>
    </row>
    <row r="393" spans="1:8" ht="12.75">
      <c r="A393" s="202">
        <v>210000801100</v>
      </c>
      <c r="B393" s="306" t="s">
        <v>285</v>
      </c>
      <c r="C393" s="307"/>
      <c r="D393" s="307"/>
      <c r="E393" s="307"/>
      <c r="F393" s="308"/>
      <c r="G393" s="297">
        <f t="shared" si="27"/>
        <v>14830.508474576272</v>
      </c>
      <c r="H393" s="477">
        <v>17500</v>
      </c>
    </row>
    <row r="394" spans="1:8" ht="14.25">
      <c r="A394" s="201"/>
      <c r="B394" s="669" t="s">
        <v>52</v>
      </c>
      <c r="C394" s="669"/>
      <c r="D394" s="669"/>
      <c r="E394" s="669"/>
      <c r="F394" s="670"/>
      <c r="G394" s="309"/>
      <c r="H394" s="496"/>
    </row>
    <row r="395" spans="1:8" ht="12.75">
      <c r="A395" s="181">
        <v>210000801203</v>
      </c>
      <c r="B395" s="310" t="s">
        <v>286</v>
      </c>
      <c r="C395" s="311"/>
      <c r="D395" s="311"/>
      <c r="E395" s="311"/>
      <c r="F395" s="311"/>
      <c r="G395" s="292">
        <f aca="true" t="shared" si="28" ref="G395:G423">H395/1.18</f>
        <v>13559.322033898306</v>
      </c>
      <c r="H395" s="472">
        <v>16000</v>
      </c>
    </row>
    <row r="396" spans="1:8" ht="12.75">
      <c r="A396" s="181">
        <v>210000080576</v>
      </c>
      <c r="B396" s="310" t="s">
        <v>287</v>
      </c>
      <c r="C396" s="311"/>
      <c r="D396" s="311"/>
      <c r="E396" s="311"/>
      <c r="F396" s="311"/>
      <c r="G396" s="292">
        <f t="shared" si="28"/>
        <v>5762.71186440678</v>
      </c>
      <c r="H396" s="682">
        <v>6800</v>
      </c>
    </row>
    <row r="397" spans="1:8" ht="12.75">
      <c r="A397" s="181">
        <v>210000180576</v>
      </c>
      <c r="B397" s="310" t="s">
        <v>391</v>
      </c>
      <c r="C397" s="311"/>
      <c r="D397" s="311"/>
      <c r="E397" s="311"/>
      <c r="F397" s="311"/>
      <c r="G397" s="292">
        <f t="shared" si="28"/>
        <v>10000</v>
      </c>
      <c r="H397" s="682">
        <v>11800</v>
      </c>
    </row>
    <row r="398" spans="1:8" ht="12.75">
      <c r="A398" s="181">
        <v>210000080574</v>
      </c>
      <c r="B398" s="310" t="s">
        <v>288</v>
      </c>
      <c r="C398" s="311"/>
      <c r="D398" s="311"/>
      <c r="E398" s="311"/>
      <c r="F398" s="311"/>
      <c r="G398" s="292">
        <f t="shared" si="28"/>
        <v>7288.13559322034</v>
      </c>
      <c r="H398" s="682">
        <v>8600</v>
      </c>
    </row>
    <row r="399" spans="1:8" ht="12.75">
      <c r="A399" s="181">
        <v>210000180574</v>
      </c>
      <c r="B399" s="310" t="s">
        <v>392</v>
      </c>
      <c r="C399" s="311"/>
      <c r="D399" s="311"/>
      <c r="E399" s="311"/>
      <c r="F399" s="311"/>
      <c r="G399" s="292">
        <f t="shared" si="28"/>
        <v>12457.627118644068</v>
      </c>
      <c r="H399" s="682">
        <v>14700</v>
      </c>
    </row>
    <row r="400" spans="1:8" ht="12.75">
      <c r="A400" s="181">
        <v>210000801143</v>
      </c>
      <c r="B400" s="310" t="s">
        <v>289</v>
      </c>
      <c r="C400" s="311"/>
      <c r="D400" s="311"/>
      <c r="E400" s="311"/>
      <c r="F400" s="311"/>
      <c r="G400" s="292">
        <f t="shared" si="28"/>
        <v>27966.101694915254</v>
      </c>
      <c r="H400" s="682">
        <v>33000</v>
      </c>
    </row>
    <row r="401" spans="1:8" ht="12.75">
      <c r="A401" s="181">
        <v>210000801056</v>
      </c>
      <c r="B401" s="312" t="s">
        <v>290</v>
      </c>
      <c r="C401" s="304"/>
      <c r="D401" s="304"/>
      <c r="E401" s="304"/>
      <c r="F401" s="305"/>
      <c r="G401" s="292">
        <f t="shared" si="28"/>
        <v>18644.067796610172</v>
      </c>
      <c r="H401" s="682">
        <v>22000</v>
      </c>
    </row>
    <row r="402" spans="1:8" ht="12.75">
      <c r="A402" s="181">
        <v>210000801016</v>
      </c>
      <c r="B402" s="312" t="s">
        <v>291</v>
      </c>
      <c r="C402" s="304"/>
      <c r="D402" s="304"/>
      <c r="E402" s="304"/>
      <c r="F402" s="305"/>
      <c r="G402" s="292">
        <f t="shared" si="28"/>
        <v>20000</v>
      </c>
      <c r="H402" s="682">
        <v>23600</v>
      </c>
    </row>
    <row r="403" spans="1:8" ht="12.75">
      <c r="A403" s="181">
        <v>210000801096</v>
      </c>
      <c r="B403" s="313" t="s">
        <v>57</v>
      </c>
      <c r="C403" s="304"/>
      <c r="D403" s="304"/>
      <c r="E403" s="304"/>
      <c r="F403" s="305"/>
      <c r="G403" s="292">
        <f t="shared" si="28"/>
        <v>21440.677966101695</v>
      </c>
      <c r="H403" s="682">
        <v>25300</v>
      </c>
    </row>
    <row r="404" spans="1:8" ht="12.75">
      <c r="A404" s="181">
        <v>210000801116</v>
      </c>
      <c r="B404" s="313" t="s">
        <v>292</v>
      </c>
      <c r="C404" s="304"/>
      <c r="D404" s="304"/>
      <c r="E404" s="304"/>
      <c r="F404" s="305"/>
      <c r="G404" s="292">
        <f t="shared" si="28"/>
        <v>19406.77966101695</v>
      </c>
      <c r="H404" s="682">
        <v>22900</v>
      </c>
    </row>
    <row r="405" spans="1:8" ht="12.75">
      <c r="A405" s="181">
        <v>210000801099</v>
      </c>
      <c r="B405" s="313" t="s">
        <v>293</v>
      </c>
      <c r="C405" s="304"/>
      <c r="D405" s="304"/>
      <c r="E405" s="304"/>
      <c r="F405" s="305"/>
      <c r="G405" s="292">
        <f t="shared" si="28"/>
        <v>20593.22033898305</v>
      </c>
      <c r="H405" s="682">
        <v>24300</v>
      </c>
    </row>
    <row r="406" spans="1:8" ht="12.75">
      <c r="A406" s="181">
        <v>210000802567</v>
      </c>
      <c r="B406" s="310" t="s">
        <v>87</v>
      </c>
      <c r="C406" s="311"/>
      <c r="D406" s="311"/>
      <c r="E406" s="311"/>
      <c r="F406" s="311"/>
      <c r="G406" s="292">
        <f t="shared" si="28"/>
        <v>9067.796610169493</v>
      </c>
      <c r="H406" s="682">
        <v>10700</v>
      </c>
    </row>
    <row r="407" spans="1:8" ht="12.75">
      <c r="A407" s="181">
        <v>210000802566</v>
      </c>
      <c r="B407" s="310" t="s">
        <v>123</v>
      </c>
      <c r="C407" s="311"/>
      <c r="D407" s="311"/>
      <c r="E407" s="311"/>
      <c r="F407" s="311"/>
      <c r="G407" s="292">
        <f t="shared" si="28"/>
        <v>12711.864406779661</v>
      </c>
      <c r="H407" s="682">
        <v>15000</v>
      </c>
    </row>
    <row r="408" spans="1:8" ht="12.75">
      <c r="A408" s="181">
        <v>210000802569</v>
      </c>
      <c r="B408" s="310" t="s">
        <v>122</v>
      </c>
      <c r="C408" s="311"/>
      <c r="D408" s="311"/>
      <c r="E408" s="311"/>
      <c r="F408" s="311"/>
      <c r="G408" s="292">
        <f t="shared" si="28"/>
        <v>9661.016949152543</v>
      </c>
      <c r="H408" s="682">
        <v>11400</v>
      </c>
    </row>
    <row r="409" spans="1:8" ht="12.75">
      <c r="A409" s="181">
        <v>210000802568</v>
      </c>
      <c r="B409" s="310" t="s">
        <v>124</v>
      </c>
      <c r="C409" s="311"/>
      <c r="D409" s="311"/>
      <c r="E409" s="311"/>
      <c r="F409" s="311"/>
      <c r="G409" s="292">
        <f t="shared" si="28"/>
        <v>13559.322033898306</v>
      </c>
      <c r="H409" s="682">
        <v>16000</v>
      </c>
    </row>
    <row r="410" spans="1:8" ht="12.75">
      <c r="A410" s="181">
        <v>210000802571</v>
      </c>
      <c r="B410" s="310" t="s">
        <v>125</v>
      </c>
      <c r="C410" s="311"/>
      <c r="D410" s="311"/>
      <c r="E410" s="311"/>
      <c r="F410" s="311"/>
      <c r="G410" s="292">
        <f>H410/1.18</f>
        <v>13220.338983050848</v>
      </c>
      <c r="H410" s="682">
        <v>15600</v>
      </c>
    </row>
    <row r="411" spans="1:8" ht="12.75">
      <c r="A411" s="181">
        <v>210000802570</v>
      </c>
      <c r="B411" s="310" t="s">
        <v>126</v>
      </c>
      <c r="C411" s="311"/>
      <c r="D411" s="311"/>
      <c r="E411" s="311"/>
      <c r="F411" s="311"/>
      <c r="G411" s="292">
        <f t="shared" si="28"/>
        <v>18220.33898305085</v>
      </c>
      <c r="H411" s="682">
        <v>21500</v>
      </c>
    </row>
    <row r="412" spans="1:8" ht="12.75">
      <c r="A412" s="181">
        <v>210000802573</v>
      </c>
      <c r="B412" s="314" t="s">
        <v>127</v>
      </c>
      <c r="C412" s="315"/>
      <c r="D412" s="315"/>
      <c r="E412" s="315"/>
      <c r="F412" s="315"/>
      <c r="G412" s="292">
        <f t="shared" si="28"/>
        <v>13983.050847457627</v>
      </c>
      <c r="H412" s="682">
        <v>16500</v>
      </c>
    </row>
    <row r="413" spans="1:8" ht="12.75">
      <c r="A413" s="181">
        <v>210000802572</v>
      </c>
      <c r="B413" s="310" t="s">
        <v>128</v>
      </c>
      <c r="C413" s="311"/>
      <c r="D413" s="311"/>
      <c r="E413" s="311"/>
      <c r="F413" s="311"/>
      <c r="G413" s="292">
        <f t="shared" si="28"/>
        <v>19067.79661016949</v>
      </c>
      <c r="H413" s="682">
        <v>22500</v>
      </c>
    </row>
    <row r="414" spans="1:8" ht="12.75">
      <c r="A414" s="181">
        <v>210000801057</v>
      </c>
      <c r="B414" s="313" t="s">
        <v>416</v>
      </c>
      <c r="C414" s="304"/>
      <c r="D414" s="304"/>
      <c r="E414" s="304"/>
      <c r="F414" s="305"/>
      <c r="G414" s="292">
        <f t="shared" si="28"/>
        <v>22796.610169491527</v>
      </c>
      <c r="H414" s="472">
        <v>26900</v>
      </c>
    </row>
    <row r="415" spans="1:8" ht="12.75">
      <c r="A415" s="181">
        <v>210000802455</v>
      </c>
      <c r="B415" s="651" t="s">
        <v>442</v>
      </c>
      <c r="C415" s="651"/>
      <c r="D415" s="651"/>
      <c r="E415" s="651"/>
      <c r="F415" s="652"/>
      <c r="G415" s="292">
        <f t="shared" si="28"/>
        <v>14661.016949152543</v>
      </c>
      <c r="H415" s="682">
        <v>17300</v>
      </c>
    </row>
    <row r="416" spans="1:8" ht="12.75">
      <c r="A416" s="181">
        <v>210000080723</v>
      </c>
      <c r="B416" s="310" t="s">
        <v>294</v>
      </c>
      <c r="C416" s="311"/>
      <c r="D416" s="311"/>
      <c r="E416" s="311"/>
      <c r="F416" s="316"/>
      <c r="G416" s="292">
        <f t="shared" si="28"/>
        <v>3220.3389830508477</v>
      </c>
      <c r="H416" s="682">
        <v>3800</v>
      </c>
    </row>
    <row r="417" spans="1:8" ht="12.75">
      <c r="A417" s="181">
        <v>210000080724</v>
      </c>
      <c r="B417" s="317" t="s">
        <v>295</v>
      </c>
      <c r="C417" s="318"/>
      <c r="D417" s="318"/>
      <c r="E417" s="318"/>
      <c r="F417" s="319"/>
      <c r="G417" s="292">
        <f t="shared" si="28"/>
        <v>3135.5932203389834</v>
      </c>
      <c r="H417" s="682">
        <v>3700</v>
      </c>
    </row>
    <row r="418" spans="1:8" ht="12.75" customHeight="1">
      <c r="A418" s="181">
        <v>210000080855</v>
      </c>
      <c r="B418" s="310" t="s">
        <v>296</v>
      </c>
      <c r="C418" s="311"/>
      <c r="D418" s="311"/>
      <c r="E418" s="311"/>
      <c r="F418" s="316"/>
      <c r="G418" s="292">
        <f t="shared" si="28"/>
        <v>1949.1525423728815</v>
      </c>
      <c r="H418" s="682">
        <v>2300</v>
      </c>
    </row>
    <row r="419" spans="1:8" ht="12.75">
      <c r="A419" s="181">
        <v>210000801090</v>
      </c>
      <c r="B419" s="310" t="s">
        <v>90</v>
      </c>
      <c r="C419" s="311"/>
      <c r="D419" s="311"/>
      <c r="E419" s="311"/>
      <c r="F419" s="316"/>
      <c r="G419" s="292">
        <f t="shared" si="28"/>
        <v>6949.152542372882</v>
      </c>
      <c r="H419" s="682">
        <v>8200</v>
      </c>
    </row>
    <row r="420" spans="1:8" ht="12.75">
      <c r="A420" s="181">
        <v>210000801719</v>
      </c>
      <c r="B420" s="317" t="s">
        <v>465</v>
      </c>
      <c r="C420" s="318"/>
      <c r="D420" s="318"/>
      <c r="E420" s="318"/>
      <c r="F420" s="319"/>
      <c r="G420" s="292">
        <f t="shared" si="28"/>
        <v>4830.5084745762715</v>
      </c>
      <c r="H420" s="682">
        <v>5700</v>
      </c>
    </row>
    <row r="421" spans="1:8" ht="12.75">
      <c r="A421" s="181">
        <v>210000801720</v>
      </c>
      <c r="B421" s="317" t="s">
        <v>466</v>
      </c>
      <c r="C421" s="318"/>
      <c r="D421" s="318"/>
      <c r="E421" s="318"/>
      <c r="F421" s="319"/>
      <c r="G421" s="292">
        <f t="shared" si="28"/>
        <v>6610.169491525424</v>
      </c>
      <c r="H421" s="682">
        <v>7800</v>
      </c>
    </row>
    <row r="422" spans="1:8" ht="12.75">
      <c r="A422" s="181">
        <v>210000012435</v>
      </c>
      <c r="B422" s="650" t="s">
        <v>473</v>
      </c>
      <c r="C422" s="651"/>
      <c r="D422" s="651"/>
      <c r="E422" s="651"/>
      <c r="F422" s="652"/>
      <c r="G422" s="292">
        <f t="shared" si="28"/>
        <v>30000</v>
      </c>
      <c r="H422" s="682">
        <v>35400</v>
      </c>
    </row>
    <row r="423" spans="1:8" ht="12.75">
      <c r="A423" s="203">
        <v>110000000377</v>
      </c>
      <c r="B423" s="104" t="s">
        <v>298</v>
      </c>
      <c r="C423" s="105"/>
      <c r="D423" s="105"/>
      <c r="E423" s="105"/>
      <c r="F423" s="106"/>
      <c r="G423" s="87">
        <f t="shared" si="28"/>
        <v>59.32203389830509</v>
      </c>
      <c r="H423" s="481">
        <v>70</v>
      </c>
    </row>
    <row r="424" spans="1:8" ht="14.25">
      <c r="A424" s="204"/>
      <c r="B424" s="625" t="s">
        <v>74</v>
      </c>
      <c r="C424" s="625"/>
      <c r="D424" s="625"/>
      <c r="E424" s="625"/>
      <c r="F424" s="626"/>
      <c r="G424" s="24"/>
      <c r="H424" s="522"/>
    </row>
    <row r="425" spans="1:8" ht="14.25">
      <c r="A425" s="151">
        <v>210000802405</v>
      </c>
      <c r="B425" s="219" t="s">
        <v>137</v>
      </c>
      <c r="C425" s="107"/>
      <c r="D425" s="107"/>
      <c r="E425" s="107"/>
      <c r="F425" s="108"/>
      <c r="G425" s="87">
        <f aca="true" t="shared" si="29" ref="G425:G433">H425/1.18</f>
        <v>33050.84745762712</v>
      </c>
      <c r="H425" s="467">
        <v>39000</v>
      </c>
    </row>
    <row r="426" spans="1:8" ht="14.25">
      <c r="A426" s="151">
        <v>210000801126</v>
      </c>
      <c r="B426" s="219" t="s">
        <v>138</v>
      </c>
      <c r="C426" s="107"/>
      <c r="D426" s="107"/>
      <c r="E426" s="107"/>
      <c r="F426" s="108"/>
      <c r="G426" s="87">
        <f t="shared" si="29"/>
        <v>48305.08474576272</v>
      </c>
      <c r="H426" s="467">
        <v>57000</v>
      </c>
    </row>
    <row r="427" spans="1:8" ht="12.75">
      <c r="A427" s="151">
        <v>210000001666</v>
      </c>
      <c r="B427" s="50" t="s">
        <v>431</v>
      </c>
      <c r="C427" s="77"/>
      <c r="D427" s="77"/>
      <c r="E427" s="77"/>
      <c r="F427" s="78"/>
      <c r="G427" s="87">
        <f t="shared" si="29"/>
        <v>44915.254237288136</v>
      </c>
      <c r="H427" s="467">
        <v>53000</v>
      </c>
    </row>
    <row r="428" spans="1:8" ht="12.75">
      <c r="A428" s="151">
        <v>210000001506</v>
      </c>
      <c r="B428" s="77" t="s">
        <v>432</v>
      </c>
      <c r="C428" s="50"/>
      <c r="D428" s="50"/>
      <c r="E428" s="50"/>
      <c r="F428" s="51"/>
      <c r="G428" s="87">
        <f t="shared" si="29"/>
        <v>50847.457627118645</v>
      </c>
      <c r="H428" s="467">
        <v>60000</v>
      </c>
    </row>
    <row r="429" spans="1:8" ht="12.75">
      <c r="A429" s="155">
        <v>210000802417</v>
      </c>
      <c r="B429" s="77" t="s">
        <v>439</v>
      </c>
      <c r="C429" s="77"/>
      <c r="D429" s="77"/>
      <c r="E429" s="77"/>
      <c r="F429" s="78"/>
      <c r="G429" s="87">
        <f t="shared" si="29"/>
        <v>55932.20338983051</v>
      </c>
      <c r="H429" s="467">
        <v>66000</v>
      </c>
    </row>
    <row r="430" spans="1:8" ht="12.75">
      <c r="A430" s="155">
        <v>210000802418</v>
      </c>
      <c r="B430" s="77" t="s">
        <v>51</v>
      </c>
      <c r="C430" s="77"/>
      <c r="D430" s="77"/>
      <c r="E430" s="77"/>
      <c r="F430" s="77"/>
      <c r="G430" s="87">
        <f t="shared" si="29"/>
        <v>60593.220338983054</v>
      </c>
      <c r="H430" s="467">
        <v>71500</v>
      </c>
    </row>
    <row r="431" spans="1:8" ht="12.75">
      <c r="A431" s="155">
        <v>210000808004</v>
      </c>
      <c r="B431" s="110" t="s">
        <v>440</v>
      </c>
      <c r="C431" s="77"/>
      <c r="D431" s="77"/>
      <c r="E431" s="77"/>
      <c r="F431" s="77"/>
      <c r="G431" s="87">
        <f t="shared" si="29"/>
        <v>52542.372881355936</v>
      </c>
      <c r="H431" s="467">
        <v>62000</v>
      </c>
    </row>
    <row r="432" spans="1:8" ht="12.75">
      <c r="A432" s="155">
        <v>210000802445</v>
      </c>
      <c r="B432" s="77" t="s">
        <v>441</v>
      </c>
      <c r="C432" s="77"/>
      <c r="D432" s="77"/>
      <c r="E432" s="77"/>
      <c r="F432" s="77"/>
      <c r="G432" s="87">
        <f t="shared" si="29"/>
        <v>58389.83050847458</v>
      </c>
      <c r="H432" s="467">
        <v>68900</v>
      </c>
    </row>
    <row r="433" spans="1:8" ht="12.75">
      <c r="A433" s="152">
        <v>210000080625</v>
      </c>
      <c r="B433" s="111" t="s">
        <v>482</v>
      </c>
      <c r="C433" s="112"/>
      <c r="D433" s="112"/>
      <c r="E433" s="112"/>
      <c r="F433" s="112"/>
      <c r="G433" s="87">
        <f t="shared" si="29"/>
        <v>35847.457627118645</v>
      </c>
      <c r="H433" s="481">
        <v>42300</v>
      </c>
    </row>
    <row r="434" spans="1:8" ht="12.75">
      <c r="A434" s="189"/>
      <c r="B434" s="113" t="s">
        <v>213</v>
      </c>
      <c r="C434" s="114"/>
      <c r="D434" s="115"/>
      <c r="E434" s="115"/>
      <c r="F434" s="115"/>
      <c r="G434" s="621"/>
      <c r="H434" s="621"/>
    </row>
    <row r="435" spans="1:8" ht="12.75">
      <c r="A435" s="205" t="s">
        <v>208</v>
      </c>
      <c r="B435" s="99" t="s">
        <v>299</v>
      </c>
      <c r="C435" s="116"/>
      <c r="D435" s="116"/>
      <c r="E435" s="115"/>
      <c r="F435" s="115"/>
      <c r="G435" s="115"/>
      <c r="H435" s="523"/>
    </row>
    <row r="436" spans="1:8" ht="12.75">
      <c r="A436" s="205" t="s">
        <v>209</v>
      </c>
      <c r="B436" s="117" t="s">
        <v>300</v>
      </c>
      <c r="C436" s="116"/>
      <c r="D436" s="116"/>
      <c r="E436" s="115"/>
      <c r="F436" s="115"/>
      <c r="G436" s="115"/>
      <c r="H436" s="523"/>
    </row>
    <row r="437" spans="1:8" ht="12.75">
      <c r="A437" s="205" t="s">
        <v>210</v>
      </c>
      <c r="B437" s="117" t="s">
        <v>382</v>
      </c>
      <c r="C437" s="116"/>
      <c r="D437" s="116"/>
      <c r="E437" s="115"/>
      <c r="F437" s="115"/>
      <c r="G437" s="115"/>
      <c r="H437" s="523"/>
    </row>
    <row r="438" spans="1:8" ht="12.75">
      <c r="A438" s="205" t="s">
        <v>211</v>
      </c>
      <c r="B438" s="117" t="s">
        <v>82</v>
      </c>
      <c r="C438" s="116"/>
      <c r="D438" s="116"/>
      <c r="E438" s="115"/>
      <c r="F438" s="115"/>
      <c r="G438" s="115"/>
      <c r="H438" s="523"/>
    </row>
    <row r="439" spans="1:8" ht="12.75">
      <c r="A439" s="205"/>
      <c r="B439" s="117"/>
      <c r="C439" s="116"/>
      <c r="D439" s="116"/>
      <c r="E439" s="115"/>
      <c r="F439" s="115"/>
      <c r="G439" s="115"/>
      <c r="H439" s="523"/>
    </row>
    <row r="440" spans="1:8" ht="13.5" thickBot="1">
      <c r="A440" s="191"/>
      <c r="B440" s="42"/>
      <c r="C440" s="43"/>
      <c r="D440" s="43"/>
      <c r="E440" s="44"/>
      <c r="F440" s="45"/>
      <c r="G440" s="535">
        <v>41061</v>
      </c>
      <c r="H440" s="614"/>
    </row>
    <row r="441" spans="1:8" ht="15">
      <c r="A441" s="141" t="s">
        <v>199</v>
      </c>
      <c r="B441" s="538" t="s">
        <v>202</v>
      </c>
      <c r="C441" s="539"/>
      <c r="D441" s="539"/>
      <c r="E441" s="539"/>
      <c r="F441" s="540"/>
      <c r="G441" s="536" t="s">
        <v>301</v>
      </c>
      <c r="H441" s="537"/>
    </row>
    <row r="442" spans="1:8" ht="15.75" thickBot="1">
      <c r="A442" s="142"/>
      <c r="B442" s="544" t="s">
        <v>467</v>
      </c>
      <c r="C442" s="545"/>
      <c r="D442" s="545"/>
      <c r="E442" s="545"/>
      <c r="F442" s="546"/>
      <c r="G442" s="20" t="s">
        <v>200</v>
      </c>
      <c r="H442" s="465" t="s">
        <v>201</v>
      </c>
    </row>
    <row r="443" spans="1:8" ht="14.25">
      <c r="A443" s="206"/>
      <c r="B443" s="654" t="s">
        <v>167</v>
      </c>
      <c r="C443" s="654"/>
      <c r="D443" s="654"/>
      <c r="E443" s="654"/>
      <c r="F443" s="654"/>
      <c r="G443" s="118"/>
      <c r="H443" s="524"/>
    </row>
    <row r="444" spans="1:8" ht="12.75">
      <c r="A444" s="145">
        <v>110000008688</v>
      </c>
      <c r="B444" s="25" t="s">
        <v>49</v>
      </c>
      <c r="C444" s="31"/>
      <c r="D444" s="31"/>
      <c r="E444" s="31"/>
      <c r="F444" s="36"/>
      <c r="G444" s="109">
        <f>H444/1.18</f>
        <v>3305.084745762712</v>
      </c>
      <c r="H444" s="467">
        <v>3900</v>
      </c>
    </row>
    <row r="445" spans="1:8" ht="12.75">
      <c r="A445" s="207">
        <v>110000008689</v>
      </c>
      <c r="B445" s="29" t="s">
        <v>50</v>
      </c>
      <c r="C445" s="31"/>
      <c r="D445" s="31"/>
      <c r="E445" s="31"/>
      <c r="F445" s="36"/>
      <c r="G445" s="109">
        <f>H445/1.18</f>
        <v>14915.254237288136</v>
      </c>
      <c r="H445" s="467">
        <v>17600</v>
      </c>
    </row>
    <row r="446" spans="1:8" ht="12.75">
      <c r="A446" s="145">
        <v>110000008706</v>
      </c>
      <c r="B446" s="25" t="s">
        <v>143</v>
      </c>
      <c r="C446" s="27"/>
      <c r="D446" s="27"/>
      <c r="E446" s="27"/>
      <c r="F446" s="28"/>
      <c r="G446" s="109">
        <f>H446/1.18</f>
        <v>19152.54237288136</v>
      </c>
      <c r="H446" s="467">
        <v>22600</v>
      </c>
    </row>
    <row r="447" spans="1:8" ht="12.75">
      <c r="A447" s="208">
        <v>120000130637</v>
      </c>
      <c r="B447" s="90" t="s">
        <v>59</v>
      </c>
      <c r="C447" s="91"/>
      <c r="D447" s="91"/>
      <c r="E447" s="91"/>
      <c r="F447" s="92"/>
      <c r="G447" s="109">
        <f aca="true" t="shared" si="30" ref="G447:G454">H447/1.18</f>
        <v>288.135593220339</v>
      </c>
      <c r="H447" s="486">
        <v>340</v>
      </c>
    </row>
    <row r="448" spans="1:8" ht="12.75">
      <c r="A448" s="209">
        <v>120000130451</v>
      </c>
      <c r="B448" s="93" t="s">
        <v>86</v>
      </c>
      <c r="C448" s="94"/>
      <c r="D448" s="94"/>
      <c r="E448" s="94"/>
      <c r="F448" s="95"/>
      <c r="G448" s="109">
        <f t="shared" si="30"/>
        <v>266.9491525423729</v>
      </c>
      <c r="H448" s="487">
        <v>315</v>
      </c>
    </row>
    <row r="449" spans="1:8" ht="12.75">
      <c r="A449" s="210">
        <v>120000025048</v>
      </c>
      <c r="B449" s="40" t="s">
        <v>360</v>
      </c>
      <c r="C449" s="88"/>
      <c r="D449" s="88"/>
      <c r="E449" s="88"/>
      <c r="F449" s="41"/>
      <c r="G449" s="109">
        <f t="shared" si="30"/>
        <v>694.9152542372882</v>
      </c>
      <c r="H449" s="467">
        <v>820</v>
      </c>
    </row>
    <row r="450" spans="1:8" ht="12.75">
      <c r="A450" s="155">
        <v>210000073652</v>
      </c>
      <c r="B450" s="119" t="s">
        <v>361</v>
      </c>
      <c r="C450" s="89"/>
      <c r="D450" s="89"/>
      <c r="E450" s="89"/>
      <c r="F450" s="120"/>
      <c r="G450" s="109">
        <f t="shared" si="30"/>
        <v>677.9661016949153</v>
      </c>
      <c r="H450" s="696">
        <v>800</v>
      </c>
    </row>
    <row r="451" spans="1:8" ht="12.75">
      <c r="A451" s="155">
        <v>210000011505</v>
      </c>
      <c r="B451" s="119" t="s">
        <v>140</v>
      </c>
      <c r="C451" s="89"/>
      <c r="D451" s="89"/>
      <c r="E451" s="89"/>
      <c r="F451" s="120"/>
      <c r="G451" s="109">
        <f t="shared" si="30"/>
        <v>1016.949152542373</v>
      </c>
      <c r="H451" s="696">
        <v>1200</v>
      </c>
    </row>
    <row r="452" spans="1:8" ht="12.75">
      <c r="A452" s="211">
        <v>120000016403</v>
      </c>
      <c r="B452" s="119" t="s">
        <v>457</v>
      </c>
      <c r="C452" s="89"/>
      <c r="D452" s="89"/>
      <c r="E452" s="89"/>
      <c r="F452" s="120"/>
      <c r="G452" s="109">
        <f t="shared" si="30"/>
        <v>271.1864406779661</v>
      </c>
      <c r="H452" s="468">
        <v>320</v>
      </c>
    </row>
    <row r="453" spans="1:8" ht="12.75">
      <c r="A453" s="211">
        <v>120000016404</v>
      </c>
      <c r="B453" s="119" t="s">
        <v>144</v>
      </c>
      <c r="C453" s="89"/>
      <c r="D453" s="89"/>
      <c r="E453" s="89"/>
      <c r="F453" s="120"/>
      <c r="G453" s="109">
        <f t="shared" si="30"/>
        <v>296.6101694915254</v>
      </c>
      <c r="H453" s="468">
        <v>350</v>
      </c>
    </row>
    <row r="454" spans="1:8" ht="12.75">
      <c r="A454" s="211">
        <v>120000016402</v>
      </c>
      <c r="B454" s="119" t="s">
        <v>429</v>
      </c>
      <c r="C454" s="89"/>
      <c r="D454" s="89"/>
      <c r="E454" s="89"/>
      <c r="F454" s="120"/>
      <c r="G454" s="109">
        <f t="shared" si="30"/>
        <v>296.6101694915254</v>
      </c>
      <c r="H454" s="481">
        <v>350</v>
      </c>
    </row>
    <row r="455" spans="1:9" ht="12.75">
      <c r="A455" s="212"/>
      <c r="B455" s="653" t="s">
        <v>166</v>
      </c>
      <c r="C455" s="653"/>
      <c r="D455" s="653"/>
      <c r="E455" s="653"/>
      <c r="F455" s="653"/>
      <c r="G455" s="118"/>
      <c r="H455" s="525"/>
      <c r="I455" s="12"/>
    </row>
    <row r="456" spans="1:8" ht="12.75">
      <c r="A456" s="147">
        <v>120000060221</v>
      </c>
      <c r="B456" s="25" t="s">
        <v>36</v>
      </c>
      <c r="C456" s="121"/>
      <c r="D456" s="121"/>
      <c r="E456" s="121"/>
      <c r="F456" s="122"/>
      <c r="G456" s="109">
        <f aca="true" t="shared" si="31" ref="G456:G461">H456/1.18</f>
        <v>550.8474576271187</v>
      </c>
      <c r="H456" s="526">
        <v>650</v>
      </c>
    </row>
    <row r="457" spans="1:9" s="12" customFormat="1" ht="13.5" customHeight="1">
      <c r="A457" s="213">
        <v>120000020210</v>
      </c>
      <c r="B457" s="29" t="s">
        <v>48</v>
      </c>
      <c r="C457" s="123"/>
      <c r="D457" s="123"/>
      <c r="E457" s="123"/>
      <c r="F457" s="124"/>
      <c r="G457" s="109">
        <f t="shared" si="31"/>
        <v>508.4745762711865</v>
      </c>
      <c r="H457" s="528">
        <v>600</v>
      </c>
      <c r="I457" s="1"/>
    </row>
    <row r="458" spans="1:8" ht="15.75" customHeight="1">
      <c r="A458" s="221">
        <v>120000025965</v>
      </c>
      <c r="B458" s="29" t="s">
        <v>136</v>
      </c>
      <c r="C458" s="123"/>
      <c r="D458" s="123"/>
      <c r="E458" s="123"/>
      <c r="F458" s="124"/>
      <c r="G458" s="109">
        <f t="shared" si="31"/>
        <v>466.10169491525426</v>
      </c>
      <c r="H458" s="528">
        <v>550</v>
      </c>
    </row>
    <row r="459" spans="1:8" ht="15.75" customHeight="1">
      <c r="A459" s="147">
        <v>120000020211</v>
      </c>
      <c r="B459" s="29" t="s">
        <v>151</v>
      </c>
      <c r="C459" s="123"/>
      <c r="D459" s="123"/>
      <c r="E459" s="123"/>
      <c r="F459" s="124"/>
      <c r="G459" s="109">
        <f t="shared" si="31"/>
        <v>84.74576271186442</v>
      </c>
      <c r="H459" s="528">
        <v>100</v>
      </c>
    </row>
    <row r="460" spans="1:8" ht="15.75" customHeight="1">
      <c r="A460" s="213">
        <v>120000130462</v>
      </c>
      <c r="B460" s="25" t="s">
        <v>29</v>
      </c>
      <c r="C460" s="121"/>
      <c r="D460" s="121"/>
      <c r="E460" s="121"/>
      <c r="F460" s="122"/>
      <c r="G460" s="109">
        <f t="shared" si="31"/>
        <v>2330.5084745762715</v>
      </c>
      <c r="H460" s="526">
        <v>2750</v>
      </c>
    </row>
    <row r="461" spans="1:8" ht="15.75" customHeight="1" thickBot="1">
      <c r="A461" s="214">
        <v>120000130451</v>
      </c>
      <c r="B461" s="125" t="s">
        <v>139</v>
      </c>
      <c r="C461" s="126"/>
      <c r="D461" s="126"/>
      <c r="E461" s="126"/>
      <c r="F461" s="127"/>
      <c r="G461" s="220">
        <f t="shared" si="31"/>
        <v>266.9491525423729</v>
      </c>
      <c r="H461" s="529">
        <v>315</v>
      </c>
    </row>
    <row r="462" spans="1:8" ht="15.75" customHeight="1">
      <c r="A462" s="191"/>
      <c r="B462" s="128" t="s">
        <v>213</v>
      </c>
      <c r="C462" s="129"/>
      <c r="D462" s="129"/>
      <c r="E462" s="129"/>
      <c r="F462" s="129"/>
      <c r="G462" s="130"/>
      <c r="H462" s="530"/>
    </row>
    <row r="463" spans="1:8" ht="14.25" customHeight="1">
      <c r="A463" s="215"/>
      <c r="B463" s="128" t="s">
        <v>82</v>
      </c>
      <c r="C463" s="129"/>
      <c r="D463" s="129"/>
      <c r="E463" s="129"/>
      <c r="F463" s="129"/>
      <c r="G463" s="130"/>
      <c r="H463" s="530"/>
    </row>
    <row r="464" spans="1:8" ht="12.75">
      <c r="A464" s="216"/>
      <c r="B464" s="117"/>
      <c r="C464" s="129"/>
      <c r="D464" s="129"/>
      <c r="E464" s="129"/>
      <c r="F464" s="129"/>
      <c r="G464" s="130"/>
      <c r="H464" s="530"/>
    </row>
    <row r="465" spans="1:8" ht="12.75">
      <c r="A465" s="216"/>
      <c r="B465" s="117"/>
      <c r="C465" s="129"/>
      <c r="D465" s="129"/>
      <c r="E465" s="129"/>
      <c r="F465" s="129"/>
      <c r="G465" s="130"/>
      <c r="H465" s="530"/>
    </row>
    <row r="466" spans="1:8" ht="12.75">
      <c r="A466" s="191"/>
      <c r="B466" s="42"/>
      <c r="C466" s="43"/>
      <c r="D466" s="43"/>
      <c r="E466" s="44"/>
      <c r="F466" s="45"/>
      <c r="G466" s="43"/>
      <c r="H466" s="43"/>
    </row>
    <row r="467" spans="1:8" ht="15">
      <c r="A467" s="191"/>
      <c r="B467" s="131" t="s">
        <v>468</v>
      </c>
      <c r="C467" s="43"/>
      <c r="D467" s="43"/>
      <c r="E467" s="44"/>
      <c r="F467" s="45"/>
      <c r="G467" s="43"/>
      <c r="H467" s="43"/>
    </row>
    <row r="468" spans="1:8" ht="12.75">
      <c r="A468" s="191"/>
      <c r="B468" s="132"/>
      <c r="C468" s="43"/>
      <c r="D468" s="43"/>
      <c r="E468" s="44"/>
      <c r="F468" s="45"/>
      <c r="G468" s="43"/>
      <c r="H468" s="43"/>
    </row>
    <row r="469" spans="1:8" ht="15.75">
      <c r="A469" s="191"/>
      <c r="B469" s="133" t="s">
        <v>469</v>
      </c>
      <c r="C469" s="43"/>
      <c r="D469" s="43"/>
      <c r="E469" s="44"/>
      <c r="F469" s="45"/>
      <c r="G469" s="43"/>
      <c r="H469" s="43"/>
    </row>
    <row r="470" spans="1:8" ht="15.75">
      <c r="A470" s="191"/>
      <c r="B470" s="133" t="s">
        <v>470</v>
      </c>
      <c r="C470" s="43"/>
      <c r="D470" s="43"/>
      <c r="E470" s="44"/>
      <c r="F470" s="45"/>
      <c r="G470" s="43"/>
      <c r="H470" s="43"/>
    </row>
    <row r="471" spans="1:8" ht="15.75">
      <c r="A471" s="191"/>
      <c r="B471" s="133" t="s">
        <v>471</v>
      </c>
      <c r="C471" s="43"/>
      <c r="D471" s="43"/>
      <c r="E471" s="44"/>
      <c r="F471" s="45"/>
      <c r="G471" s="43"/>
      <c r="H471" s="43"/>
    </row>
    <row r="472" spans="1:8" ht="12.75">
      <c r="A472" s="191"/>
      <c r="B472" s="42"/>
      <c r="C472" s="43"/>
      <c r="D472" s="43"/>
      <c r="E472" s="44"/>
      <c r="F472" s="45"/>
      <c r="G472" s="43"/>
      <c r="H472" s="43"/>
    </row>
    <row r="473" ht="12.75">
      <c r="B473" s="11"/>
    </row>
    <row r="474" ht="12.75">
      <c r="B474" s="11"/>
    </row>
    <row r="475" ht="12.75">
      <c r="B475" s="11"/>
    </row>
    <row r="476" ht="12.75">
      <c r="B476" s="11"/>
    </row>
    <row r="477" ht="12.75">
      <c r="B477" s="11"/>
    </row>
    <row r="478" ht="12.75">
      <c r="B478" s="11"/>
    </row>
    <row r="479" ht="12.75">
      <c r="B479" s="11"/>
    </row>
    <row r="480" ht="12.75">
      <c r="B480" s="11"/>
    </row>
    <row r="481" ht="12.75">
      <c r="B481" s="11"/>
    </row>
    <row r="482" ht="12.75">
      <c r="B482" s="11"/>
    </row>
    <row r="483" ht="12.75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11"/>
    </row>
    <row r="489" ht="12.75">
      <c r="B489" s="11"/>
    </row>
    <row r="490" ht="12.75">
      <c r="B490" s="11"/>
    </row>
    <row r="491" ht="12.75">
      <c r="B491" s="11"/>
    </row>
    <row r="492" ht="12.75">
      <c r="B492" s="11"/>
    </row>
    <row r="493" ht="12.75">
      <c r="B493" s="11"/>
    </row>
    <row r="494" ht="12.75">
      <c r="B494" s="11"/>
    </row>
    <row r="495" ht="12.75">
      <c r="B495" s="11"/>
    </row>
    <row r="496" ht="12.75">
      <c r="B496" s="11"/>
    </row>
    <row r="497" ht="12.75">
      <c r="B497" s="11"/>
    </row>
    <row r="498" ht="12.75">
      <c r="B498" s="11"/>
    </row>
    <row r="499" ht="12.75">
      <c r="B499" s="11"/>
    </row>
    <row r="500" ht="12.75">
      <c r="B500" s="11"/>
    </row>
    <row r="501" ht="12.75">
      <c r="B501" s="11"/>
    </row>
    <row r="502" ht="12.75">
      <c r="B502" s="11"/>
    </row>
    <row r="503" ht="12.75">
      <c r="B503" s="11"/>
    </row>
    <row r="504" ht="12.75">
      <c r="B504" s="11"/>
    </row>
    <row r="505" ht="12.75">
      <c r="B505" s="11"/>
    </row>
    <row r="506" ht="12.75">
      <c r="B506" s="11"/>
    </row>
    <row r="507" ht="12.75">
      <c r="B507" s="11"/>
    </row>
    <row r="508" ht="12.75">
      <c r="B508" s="11"/>
    </row>
  </sheetData>
  <sheetProtection/>
  <mergeCells count="122">
    <mergeCell ref="B59:F59"/>
    <mergeCell ref="B60:F60"/>
    <mergeCell ref="G440:H440"/>
    <mergeCell ref="G441:H441"/>
    <mergeCell ref="B175:F175"/>
    <mergeCell ref="B176:F176"/>
    <mergeCell ref="G177:H177"/>
    <mergeCell ref="A246:F246"/>
    <mergeCell ref="B222:F222"/>
    <mergeCell ref="G189:H189"/>
    <mergeCell ref="G190:H190"/>
    <mergeCell ref="G434:H434"/>
    <mergeCell ref="G349:H349"/>
    <mergeCell ref="B335:F335"/>
    <mergeCell ref="C266:D266"/>
    <mergeCell ref="G356:H356"/>
    <mergeCell ref="B424:F424"/>
    <mergeCell ref="G355:H355"/>
    <mergeCell ref="B190:F190"/>
    <mergeCell ref="B192:F192"/>
    <mergeCell ref="B441:F441"/>
    <mergeCell ref="C356:D356"/>
    <mergeCell ref="B415:F415"/>
    <mergeCell ref="B351:H351"/>
    <mergeCell ref="E355:F355"/>
    <mergeCell ref="C355:D355"/>
    <mergeCell ref="B394:F394"/>
    <mergeCell ref="B374:F374"/>
    <mergeCell ref="B385:F385"/>
    <mergeCell ref="B384:F384"/>
    <mergeCell ref="B212:F212"/>
    <mergeCell ref="B345:F345"/>
    <mergeCell ref="B455:F455"/>
    <mergeCell ref="B443:F443"/>
    <mergeCell ref="B336:F336"/>
    <mergeCell ref="B337:F337"/>
    <mergeCell ref="B358:C358"/>
    <mergeCell ref="B442:F442"/>
    <mergeCell ref="B422:F422"/>
    <mergeCell ref="B339:H339"/>
    <mergeCell ref="B78:F78"/>
    <mergeCell ref="B61:F61"/>
    <mergeCell ref="B83:F83"/>
    <mergeCell ref="B359:C359"/>
    <mergeCell ref="B334:F334"/>
    <mergeCell ref="B177:F177"/>
    <mergeCell ref="B80:F80"/>
    <mergeCell ref="B81:F81"/>
    <mergeCell ref="B164:F164"/>
    <mergeCell ref="B109:F109"/>
    <mergeCell ref="B44:F44"/>
    <mergeCell ref="B15:F15"/>
    <mergeCell ref="B191:F191"/>
    <mergeCell ref="A229:F229"/>
    <mergeCell ref="B26:F26"/>
    <mergeCell ref="B51:F51"/>
    <mergeCell ref="B50:F50"/>
    <mergeCell ref="B121:F121"/>
    <mergeCell ref="B57:F57"/>
    <mergeCell ref="B79:F79"/>
    <mergeCell ref="G266:H266"/>
    <mergeCell ref="G265:H265"/>
    <mergeCell ref="B216:F216"/>
    <mergeCell ref="A237:F237"/>
    <mergeCell ref="G249:H249"/>
    <mergeCell ref="B249:F249"/>
    <mergeCell ref="G10:G11"/>
    <mergeCell ref="A10:A11"/>
    <mergeCell ref="A12:A13"/>
    <mergeCell ref="B11:F11"/>
    <mergeCell ref="B10:F10"/>
    <mergeCell ref="B7:F7"/>
    <mergeCell ref="B8:F8"/>
    <mergeCell ref="B9:F9"/>
    <mergeCell ref="B13:F13"/>
    <mergeCell ref="G14:G15"/>
    <mergeCell ref="H12:H13"/>
    <mergeCell ref="G12:G13"/>
    <mergeCell ref="B49:F49"/>
    <mergeCell ref="B16:F16"/>
    <mergeCell ref="B45:F45"/>
    <mergeCell ref="B46:F46"/>
    <mergeCell ref="B47:F47"/>
    <mergeCell ref="B48:F48"/>
    <mergeCell ref="B12:F12"/>
    <mergeCell ref="B52:F52"/>
    <mergeCell ref="B62:F62"/>
    <mergeCell ref="B76:F76"/>
    <mergeCell ref="B173:F173"/>
    <mergeCell ref="B123:F123"/>
    <mergeCell ref="B167:F167"/>
    <mergeCell ref="B168:F168"/>
    <mergeCell ref="A153:F153"/>
    <mergeCell ref="B55:F55"/>
    <mergeCell ref="B56:F56"/>
    <mergeCell ref="B97:F97"/>
    <mergeCell ref="B174:F174"/>
    <mergeCell ref="B54:F54"/>
    <mergeCell ref="A1:H1"/>
    <mergeCell ref="A5:H5"/>
    <mergeCell ref="A2:H4"/>
    <mergeCell ref="B14:F14"/>
    <mergeCell ref="A14:A15"/>
    <mergeCell ref="H14:H15"/>
    <mergeCell ref="G6:H6"/>
    <mergeCell ref="G7:H7"/>
    <mergeCell ref="H10:H11"/>
    <mergeCell ref="B58:F58"/>
    <mergeCell ref="B106:F106"/>
    <mergeCell ref="B63:F63"/>
    <mergeCell ref="B82:F82"/>
    <mergeCell ref="B98:F98"/>
    <mergeCell ref="B64:F64"/>
    <mergeCell ref="B53:F53"/>
    <mergeCell ref="B102:F102"/>
    <mergeCell ref="G99:H99"/>
    <mergeCell ref="G100:H100"/>
    <mergeCell ref="B100:F100"/>
    <mergeCell ref="B112:F112"/>
    <mergeCell ref="B101:F101"/>
    <mergeCell ref="B107:F107"/>
    <mergeCell ref="B108:F108"/>
  </mergeCells>
  <printOptions/>
  <pageMargins left="0.56" right="0.31496062992125984" top="0.23" bottom="0.1968503937007874" header="0.2362204724409449" footer="0.1968503937007874"/>
  <pageSetup horizontalDpi="600" verticalDpi="600" orientation="portrait" paperSize="9" scale="64" r:id="rId2"/>
  <rowBreaks count="4" manualBreakCount="4">
    <brk id="98" max="7" man="1"/>
    <brk id="188" max="7" man="1"/>
    <brk id="264" max="7" man="1"/>
    <brk id="35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maket5</cp:lastModifiedBy>
  <cp:lastPrinted>2012-05-18T10:48:51Z</cp:lastPrinted>
  <dcterms:created xsi:type="dcterms:W3CDTF">1996-10-08T23:32:33Z</dcterms:created>
  <dcterms:modified xsi:type="dcterms:W3CDTF">2012-05-21T05:43:17Z</dcterms:modified>
  <cp:category/>
  <cp:version/>
  <cp:contentType/>
  <cp:contentStatus/>
</cp:coreProperties>
</file>