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ПУ сколрупы" sheetId="1" r:id="rId1"/>
  </sheets>
  <externalReferences>
    <externalReference r:id="rId4"/>
    <externalReference r:id="rId5"/>
  </externalReferences>
  <definedNames>
    <definedName name="_xlnm.Print_Area" localSheetId="0">'ППУ сколрупы'!$A$1:$P$58</definedName>
    <definedName name="HTML_CodePage">1251</definedName>
    <definedName name="HTML_Control">{"'trub'!$A$3:$F$115"}</definedName>
    <definedName name="HTML_Description">""</definedName>
    <definedName name="HTML_Email">""</definedName>
    <definedName name="HTML_Header">"trub"</definedName>
    <definedName name="HTML_LastUpdate">"05.01.98"</definedName>
    <definedName name="HTML_LineAfter">FALSE</definedName>
    <definedName name="HTML_LineBefore">FALSE</definedName>
    <definedName name="HTML_Name">"lesha"</definedName>
    <definedName name="HTML_OBDlg2">TRUE</definedName>
    <definedName name="HTML_OBDlg4">TRUE</definedName>
    <definedName name="HTML_OS">0</definedName>
    <definedName name="HTML_PathFile">"C:\Мои документы\MyHTML.htm"</definedName>
    <definedName name="HTML_Title">"prices2"</definedName>
    <definedName name="bb">#REF!</definedName>
    <definedName name="cv">#REF!</definedName>
    <definedName name="ee">#REF!</definedName>
    <definedName name="etp">#REF!</definedName>
    <definedName name="f_j">#REF!</definedName>
    <definedName name="gh">#REF!</definedName>
    <definedName name="k_09g2s">#REF!</definedName>
    <definedName name="k_12H18N10T">#REF!</definedName>
    <definedName name="k_krz">#REF!</definedName>
    <definedName name="k_stku">#REF!</definedName>
    <definedName name="k_z">#REF!</definedName>
    <definedName name="k_z20">#REF!</definedName>
    <definedName name="k_zet">#REF!</definedName>
    <definedName name="k_zet20">#REF!</definedName>
    <definedName name="koef_everyday">'[2]koef'!#REF!</definedName>
    <definedName name="pp">#REF!</definedName>
    <definedName name="q_r">#REF!</definedName>
    <definedName name="q_w">#REF!</definedName>
    <definedName name="qq">#REF!</definedName>
    <definedName name="qw">#REF!</definedName>
    <definedName name="rr">#REF!</definedName>
    <definedName name="rrt">#REF!</definedName>
    <definedName name="ss">#REF!</definedName>
    <definedName name="tt">#REF!</definedName>
    <definedName name="usd_rur">#REF!</definedName>
    <definedName name="uu">#REF!</definedName>
    <definedName name="vv">#REF!</definedName>
    <definedName name="ww">#REF!</definedName>
    <definedName name="yy">#REF!</definedName>
    <definedName name="zh">#REF!</definedName>
    <definedName name="zz">#REF!</definedName>
    <definedName name="А5">#REF!</definedName>
    <definedName name="л">#REF!</definedName>
    <definedName name="этп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<sst xmlns="http://schemas.openxmlformats.org/spreadsheetml/2006/main" count="112" uniqueCount="75">
  <si>
    <t>УТВЕРЖДАЮ</t>
  </si>
  <si>
    <t>Директор ООО ТПК "Рус-Альянс"</t>
  </si>
  <si>
    <t>А.Н. Иванов_____________</t>
  </si>
  <si>
    <t>27 июня 2012г.</t>
  </si>
  <si>
    <t>ПРОИЗВОДСТВО ТЕПЛОИЗОЛЯЦИИ ИЗ ПЕНОПОЛИУРЕТАНА (ППУ)</t>
  </si>
  <si>
    <t>Стоимость продукции указана с учетом НДС</t>
  </si>
  <si>
    <t xml:space="preserve"> </t>
  </si>
  <si>
    <t xml:space="preserve">   www.rus-al.ru </t>
  </si>
  <si>
    <t>Внутренний диаметр, мм</t>
  </si>
  <si>
    <t>Толщина стенки, мм</t>
  </si>
  <si>
    <t>Цена за 1 м.п. без  покрытия</t>
  </si>
  <si>
    <t xml:space="preserve">  Цена за 1 м.п.   с покрытием Армофол-Экстра</t>
  </si>
  <si>
    <t xml:space="preserve">Цена за 1 м.п.   с покрытием стеклопластик </t>
  </si>
  <si>
    <t xml:space="preserve">  Цена за 1 м.п.   с оцинкованным покрытием </t>
  </si>
  <si>
    <t>Цена за бандаж БИЗ, шт.</t>
  </si>
  <si>
    <t>Цена за 1 шт. без покрытия</t>
  </si>
  <si>
    <t xml:space="preserve">   Цена за 1 шт.  с покрытием Армофол-Экстра</t>
  </si>
  <si>
    <t xml:space="preserve">  Цена за 1 м.п.   с покрытием стеклопластик</t>
  </si>
  <si>
    <t xml:space="preserve">    Цена за 1 м.п.   с оцинкованным покрытием </t>
  </si>
  <si>
    <t>СКОРЛУПЫ ППУ</t>
  </si>
  <si>
    <t>ОТВОДЫ ППУ</t>
  </si>
  <si>
    <t>отвод 25</t>
  </si>
  <si>
    <t>-</t>
  </si>
  <si>
    <t>отвод 32</t>
  </si>
  <si>
    <t>отвод 38</t>
  </si>
  <si>
    <t>отвод 45</t>
  </si>
  <si>
    <t>отвод 48</t>
  </si>
  <si>
    <t>договорная</t>
  </si>
  <si>
    <t>отвод 57</t>
  </si>
  <si>
    <t>отвод 76</t>
  </si>
  <si>
    <t>отвод 89</t>
  </si>
  <si>
    <t>отвод 108</t>
  </si>
  <si>
    <t>отвод 114</t>
  </si>
  <si>
    <t>отвод 133</t>
  </si>
  <si>
    <t>отвод 159</t>
  </si>
  <si>
    <t>отвод 219</t>
  </si>
  <si>
    <t>отвод 273</t>
  </si>
  <si>
    <t>отвод 325</t>
  </si>
  <si>
    <t>отвод 377</t>
  </si>
  <si>
    <t>отвод 426</t>
  </si>
  <si>
    <t>отвод 530</t>
  </si>
  <si>
    <t>отвод 630</t>
  </si>
  <si>
    <t>отвод 720</t>
  </si>
  <si>
    <t>отвод 820</t>
  </si>
  <si>
    <t>отвод 920</t>
  </si>
  <si>
    <t>отвод 1020</t>
  </si>
  <si>
    <t>отвод 1220</t>
  </si>
  <si>
    <t>Натяжитель  для бандажей 350руб.</t>
  </si>
  <si>
    <t>ПЛИТЫ ППУ</t>
  </si>
  <si>
    <t>Размер изделия</t>
  </si>
  <si>
    <t>Цена за 1 шт.   с покрытием Армофол-Экстра с 1-й стороны</t>
  </si>
  <si>
    <t>Одноразовые 2-х компонентные установки для напыления ППУ</t>
  </si>
  <si>
    <t>плита 1200х600</t>
  </si>
  <si>
    <t>ПРОДУКТ</t>
  </si>
  <si>
    <t>КОЛИЧЕСТВО В УПАКОВКЕ</t>
  </si>
  <si>
    <t>Выход, м3</t>
  </si>
  <si>
    <t>Выход (м²) *</t>
  </si>
  <si>
    <t>ЦЕНА ЗА ШТ.  (РУБ.)</t>
  </si>
  <si>
    <t>Однокомпонентный клей (для склеивания и герметизации изделий из ППУ)  -  208руб/кг</t>
  </si>
  <si>
    <t>FOAM KIT  200</t>
  </si>
  <si>
    <t>Клей монтажный PULP PIPO - 270руб/баллон</t>
  </si>
  <si>
    <t>FOAM KIT  300</t>
  </si>
  <si>
    <t>Скотч фольгированный 50м*50мм (для проклеивания соединений скорлуп и отводов)- 210руб/шт</t>
  </si>
  <si>
    <t>FOAM KIT  600</t>
  </si>
  <si>
    <t>2 («А» и «В»)</t>
  </si>
  <si>
    <t>FOAM KIT 1000</t>
  </si>
  <si>
    <r>
      <t xml:space="preserve">* </t>
    </r>
    <r>
      <rPr>
        <b/>
        <sz val="12"/>
        <rFont val="Century"/>
        <family val="1"/>
      </rPr>
      <t>учитывая толщину напыления 25 мм</t>
    </r>
  </si>
  <si>
    <t>По всем вопросам обращайтесь по телефонам:</t>
  </si>
  <si>
    <r>
      <t>т.ф.:</t>
    </r>
    <r>
      <rPr>
        <sz val="12"/>
        <rFont val="Arial"/>
        <family val="2"/>
      </rPr>
      <t xml:space="preserve"> (383) 251-00-19</t>
    </r>
  </si>
  <si>
    <t>Минимальные сроки! Максимальные скидки! Индивидуальный подход!</t>
  </si>
  <si>
    <t>(383) 204-90-38, 204-90-39</t>
  </si>
  <si>
    <t>Возможно изготовление скорлуп любой толщины  и с любым покрытием.</t>
  </si>
  <si>
    <t>8-923-220-01-79 Анатолий Николаевич</t>
  </si>
  <si>
    <r>
      <t xml:space="preserve">ICQ </t>
    </r>
    <r>
      <rPr>
        <sz val="12"/>
        <rFont val="Arial"/>
        <family val="2"/>
      </rPr>
      <t>291991886</t>
    </r>
  </si>
  <si>
    <t xml:space="preserve">E-mail: ian21@yandex.ru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</si>
</sst>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"/>
  </numFmts>
  <fonts count="21">
    <font>
      <sz val="10"/>
      <name val="Arial Cyr"/>
      <family val="2"/>
    </font>
    <font>
      <sz val="10"/>
      <name val="Arial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2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color indexed="10"/>
      <name val="Century"/>
      <family val="1"/>
    </font>
    <font>
      <sz val="12"/>
      <name val="Century"/>
      <family val="1"/>
    </font>
    <font>
      <b/>
      <sz val="12"/>
      <name val="Century"/>
      <family val="1"/>
    </font>
    <font>
      <b/>
      <sz val="14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13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Alignment="1">
      <alignment vertical="center" wrapText="1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vertical="distributed" wrapText="1"/>
    </xf>
    <xf numFmtId="164" fontId="6" fillId="0" borderId="0" xfId="0" applyFont="1" applyBorder="1" applyAlignment="1">
      <alignment horizontal="center"/>
    </xf>
    <xf numFmtId="164" fontId="0" fillId="0" borderId="1" xfId="20" applyNumberFormat="1" applyFont="1" applyFill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9" fillId="0" borderId="1" xfId="20" applyNumberFormat="1" applyFont="1" applyFill="1" applyBorder="1" applyAlignment="1" applyProtection="1">
      <alignment horizontal="center"/>
      <protection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4" fontId="6" fillId="0" borderId="7" xfId="0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6" fillId="0" borderId="9" xfId="0" applyFont="1" applyBorder="1" applyAlignment="1">
      <alignment horizontal="center" vertical="center" wrapText="1"/>
    </xf>
    <xf numFmtId="164" fontId="6" fillId="0" borderId="9" xfId="0" applyFont="1" applyBorder="1" applyAlignment="1">
      <alignment vertical="center" wrapText="1"/>
    </xf>
    <xf numFmtId="164" fontId="6" fillId="0" borderId="10" xfId="0" applyFont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/>
    </xf>
    <xf numFmtId="164" fontId="11" fillId="0" borderId="12" xfId="0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164" fontId="12" fillId="2" borderId="16" xfId="0" applyFont="1" applyFill="1" applyBorder="1" applyAlignment="1">
      <alignment horizontal="center" vertical="center"/>
    </xf>
    <xf numFmtId="164" fontId="11" fillId="0" borderId="11" xfId="0" applyFont="1" applyBorder="1" applyAlignment="1">
      <alignment horizontal="center" vertical="center"/>
    </xf>
    <xf numFmtId="164" fontId="10" fillId="0" borderId="13" xfId="0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164" fontId="10" fillId="0" borderId="15" xfId="0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11" fillId="0" borderId="13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4" fontId="11" fillId="0" borderId="17" xfId="0" applyFont="1" applyBorder="1" applyAlignment="1">
      <alignment horizontal="center" vertical="center"/>
    </xf>
    <xf numFmtId="165" fontId="12" fillId="0" borderId="18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4" fontId="11" fillId="3" borderId="11" xfId="0" applyFont="1" applyFill="1" applyBorder="1" applyAlignment="1">
      <alignment horizontal="center" vertical="center"/>
    </xf>
    <xf numFmtId="164" fontId="11" fillId="3" borderId="17" xfId="0" applyFont="1" applyFill="1" applyBorder="1" applyAlignment="1">
      <alignment horizontal="center" vertical="center"/>
    </xf>
    <xf numFmtId="165" fontId="12" fillId="3" borderId="18" xfId="0" applyNumberFormat="1" applyFont="1" applyFill="1" applyBorder="1" applyAlignment="1">
      <alignment horizontal="center" vertical="center"/>
    </xf>
    <xf numFmtId="165" fontId="12" fillId="3" borderId="17" xfId="0" applyNumberFormat="1" applyFont="1" applyFill="1" applyBorder="1" applyAlignment="1">
      <alignment horizontal="center" vertical="center"/>
    </xf>
    <xf numFmtId="165" fontId="12" fillId="3" borderId="14" xfId="0" applyNumberFormat="1" applyFont="1" applyFill="1" applyBorder="1" applyAlignment="1">
      <alignment horizontal="center" vertical="center"/>
    </xf>
    <xf numFmtId="165" fontId="12" fillId="3" borderId="15" xfId="0" applyNumberFormat="1" applyFont="1" applyFill="1" applyBorder="1" applyAlignment="1">
      <alignment horizontal="center" vertical="center"/>
    </xf>
    <xf numFmtId="164" fontId="10" fillId="3" borderId="0" xfId="0" applyFont="1" applyFill="1" applyAlignment="1">
      <alignment/>
    </xf>
    <xf numFmtId="164" fontId="12" fillId="3" borderId="16" xfId="0" applyFont="1" applyFill="1" applyBorder="1" applyAlignment="1">
      <alignment horizontal="center" vertical="center"/>
    </xf>
    <xf numFmtId="164" fontId="10" fillId="3" borderId="0" xfId="0" applyFont="1" applyFill="1" applyAlignment="1">
      <alignment horizontal="center" vertical="center"/>
    </xf>
    <xf numFmtId="164" fontId="11" fillId="3" borderId="13" xfId="0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center" vertical="center"/>
    </xf>
    <xf numFmtId="165" fontId="10" fillId="3" borderId="14" xfId="0" applyNumberFormat="1" applyFont="1" applyFill="1" applyBorder="1" applyAlignment="1">
      <alignment horizontal="center" vertical="center"/>
    </xf>
    <xf numFmtId="164" fontId="10" fillId="3" borderId="15" xfId="0" applyFont="1" applyFill="1" applyBorder="1" applyAlignment="1">
      <alignment horizontal="center" vertical="center"/>
    </xf>
    <xf numFmtId="164" fontId="0" fillId="3" borderId="0" xfId="0" applyFill="1" applyAlignment="1">
      <alignment/>
    </xf>
    <xf numFmtId="165" fontId="12" fillId="3" borderId="13" xfId="0" applyNumberFormat="1" applyFont="1" applyFill="1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center" vertical="center"/>
    </xf>
    <xf numFmtId="164" fontId="11" fillId="0" borderId="20" xfId="0" applyFont="1" applyBorder="1" applyAlignment="1">
      <alignment horizontal="center" vertical="center"/>
    </xf>
    <xf numFmtId="165" fontId="12" fillId="3" borderId="19" xfId="0" applyNumberFormat="1" applyFont="1" applyFill="1" applyBorder="1" applyAlignment="1">
      <alignment horizontal="center" vertical="center"/>
    </xf>
    <xf numFmtId="165" fontId="13" fillId="3" borderId="18" xfId="0" applyNumberFormat="1" applyFont="1" applyFill="1" applyBorder="1" applyAlignment="1">
      <alignment horizontal="center" vertical="center"/>
    </xf>
    <xf numFmtId="165" fontId="13" fillId="3" borderId="17" xfId="0" applyNumberFormat="1" applyFont="1" applyFill="1" applyBorder="1" applyAlignment="1">
      <alignment horizontal="center" vertical="center"/>
    </xf>
    <xf numFmtId="165" fontId="13" fillId="3" borderId="14" xfId="0" applyNumberFormat="1" applyFont="1" applyFill="1" applyBorder="1" applyAlignment="1">
      <alignment horizontal="center" vertical="center"/>
    </xf>
    <xf numFmtId="165" fontId="13" fillId="3" borderId="19" xfId="0" applyNumberFormat="1" applyFont="1" applyFill="1" applyBorder="1" applyAlignment="1">
      <alignment horizontal="center" vertical="center"/>
    </xf>
    <xf numFmtId="164" fontId="14" fillId="3" borderId="0" xfId="0" applyFont="1" applyFill="1" applyAlignment="1">
      <alignment/>
    </xf>
    <xf numFmtId="164" fontId="13" fillId="3" borderId="16" xfId="0" applyFont="1" applyFill="1" applyBorder="1" applyAlignment="1">
      <alignment horizontal="center" vertical="center"/>
    </xf>
    <xf numFmtId="164" fontId="14" fillId="3" borderId="0" xfId="0" applyFont="1" applyFill="1" applyAlignment="1">
      <alignment horizontal="center" vertical="center"/>
    </xf>
    <xf numFmtId="165" fontId="14" fillId="3" borderId="14" xfId="0" applyNumberFormat="1" applyFont="1" applyFill="1" applyBorder="1" applyAlignment="1">
      <alignment horizontal="center" vertical="center"/>
    </xf>
    <xf numFmtId="164" fontId="15" fillId="3" borderId="0" xfId="0" applyFont="1" applyFill="1" applyAlignment="1">
      <alignment/>
    </xf>
    <xf numFmtId="164" fontId="11" fillId="0" borderId="0" xfId="0" applyFont="1" applyBorder="1" applyAlignment="1">
      <alignment horizontal="center" vertical="center"/>
    </xf>
    <xf numFmtId="165" fontId="12" fillId="0" borderId="21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center" vertical="center"/>
    </xf>
    <xf numFmtId="164" fontId="11" fillId="3" borderId="23" xfId="0" applyFont="1" applyFill="1" applyBorder="1" applyAlignment="1">
      <alignment horizontal="center" vertical="center"/>
    </xf>
    <xf numFmtId="165" fontId="12" fillId="3" borderId="24" xfId="0" applyNumberFormat="1" applyFont="1" applyFill="1" applyBorder="1" applyAlignment="1">
      <alignment horizontal="center" vertical="center"/>
    </xf>
    <xf numFmtId="165" fontId="12" fillId="3" borderId="22" xfId="0" applyNumberFormat="1" applyFont="1" applyFill="1" applyBorder="1" applyAlignment="1">
      <alignment horizontal="center" vertical="center"/>
    </xf>
    <xf numFmtId="164" fontId="0" fillId="3" borderId="0" xfId="0" applyFont="1" applyFill="1" applyAlignment="1">
      <alignment/>
    </xf>
    <xf numFmtId="164" fontId="10" fillId="3" borderId="13" xfId="0" applyFont="1" applyFill="1" applyBorder="1" applyAlignment="1">
      <alignment horizontal="center" vertical="center"/>
    </xf>
    <xf numFmtId="164" fontId="10" fillId="3" borderId="14" xfId="0" applyFont="1" applyFill="1" applyBorder="1" applyAlignment="1">
      <alignment horizontal="center" vertical="center"/>
    </xf>
    <xf numFmtId="164" fontId="11" fillId="2" borderId="25" xfId="0" applyFont="1" applyFill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12" fillId="0" borderId="16" xfId="0" applyFont="1" applyBorder="1" applyAlignment="1">
      <alignment horizontal="center" vertical="center"/>
    </xf>
    <xf numFmtId="164" fontId="11" fillId="0" borderId="25" xfId="0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4" fontId="11" fillId="0" borderId="27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5" fontId="12" fillId="0" borderId="28" xfId="0" applyNumberFormat="1" applyFont="1" applyBorder="1" applyAlignment="1">
      <alignment horizontal="center" vertical="center"/>
    </xf>
    <xf numFmtId="165" fontId="12" fillId="0" borderId="29" xfId="0" applyNumberFormat="1" applyFont="1" applyBorder="1" applyAlignment="1">
      <alignment horizontal="center" vertical="center"/>
    </xf>
    <xf numFmtId="165" fontId="12" fillId="0" borderId="30" xfId="0" applyNumberFormat="1" applyFont="1" applyBorder="1" applyAlignment="1">
      <alignment horizontal="center" vertical="center"/>
    </xf>
    <xf numFmtId="165" fontId="12" fillId="0" borderId="31" xfId="0" applyNumberFormat="1" applyFont="1" applyBorder="1" applyAlignment="1">
      <alignment horizontal="center" vertical="center"/>
    </xf>
    <xf numFmtId="164" fontId="12" fillId="0" borderId="32" xfId="0" applyFont="1" applyBorder="1" applyAlignment="1">
      <alignment horizontal="center" vertical="center"/>
    </xf>
    <xf numFmtId="164" fontId="11" fillId="0" borderId="33" xfId="0" applyFont="1" applyBorder="1" applyAlignment="1">
      <alignment horizontal="center" vertical="center"/>
    </xf>
    <xf numFmtId="164" fontId="11" fillId="0" borderId="30" xfId="0" applyFont="1" applyBorder="1" applyAlignment="1">
      <alignment horizontal="center" vertical="center"/>
    </xf>
    <xf numFmtId="164" fontId="10" fillId="0" borderId="30" xfId="0" applyFont="1" applyBorder="1" applyAlignment="1">
      <alignment horizontal="center" vertical="center"/>
    </xf>
    <xf numFmtId="164" fontId="10" fillId="0" borderId="29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/>
    </xf>
    <xf numFmtId="164" fontId="11" fillId="0" borderId="11" xfId="0" applyFont="1" applyFill="1" applyBorder="1" applyAlignment="1">
      <alignment horizontal="center" vertical="center"/>
    </xf>
    <xf numFmtId="164" fontId="11" fillId="0" borderId="13" xfId="0" applyFont="1" applyBorder="1" applyAlignment="1">
      <alignment horizontal="center" vertical="center" wrapText="1"/>
    </xf>
    <xf numFmtId="164" fontId="14" fillId="0" borderId="15" xfId="0" applyFont="1" applyBorder="1" applyAlignment="1">
      <alignment horizontal="center" vertical="center" wrapText="1"/>
    </xf>
    <xf numFmtId="164" fontId="14" fillId="0" borderId="17" xfId="0" applyFont="1" applyBorder="1" applyAlignment="1">
      <alignment horizontal="center"/>
    </xf>
    <xf numFmtId="164" fontId="14" fillId="0" borderId="31" xfId="0" applyFont="1" applyBorder="1" applyAlignment="1">
      <alignment horizontal="center" vertical="center" wrapText="1"/>
    </xf>
    <xf numFmtId="164" fontId="6" fillId="0" borderId="13" xfId="0" applyFont="1" applyBorder="1" applyAlignment="1">
      <alignment horizontal="center"/>
    </xf>
    <xf numFmtId="164" fontId="6" fillId="0" borderId="13" xfId="0" applyFont="1" applyBorder="1" applyAlignment="1">
      <alignment horizontal="center" wrapText="1"/>
    </xf>
    <xf numFmtId="164" fontId="11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 wrapText="1"/>
    </xf>
    <xf numFmtId="164" fontId="11" fillId="0" borderId="13" xfId="0" applyFont="1" applyBorder="1" applyAlignment="1">
      <alignment horizontal="center"/>
    </xf>
    <xf numFmtId="166" fontId="11" fillId="0" borderId="13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6" fontId="11" fillId="0" borderId="13" xfId="0" applyNumberFormat="1" applyFont="1" applyBorder="1" applyAlignment="1">
      <alignment horizontal="center" vertical="center"/>
    </xf>
    <xf numFmtId="164" fontId="11" fillId="0" borderId="13" xfId="0" applyFont="1" applyBorder="1" applyAlignment="1">
      <alignment vertical="center"/>
    </xf>
    <xf numFmtId="164" fontId="14" fillId="0" borderId="13" xfId="0" applyFont="1" applyBorder="1" applyAlignment="1">
      <alignment horizontal="center"/>
    </xf>
    <xf numFmtId="166" fontId="14" fillId="0" borderId="13" xfId="0" applyNumberFormat="1" applyFont="1" applyBorder="1" applyAlignment="1">
      <alignment horizontal="center"/>
    </xf>
    <xf numFmtId="164" fontId="16" fillId="0" borderId="34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3" fillId="0" borderId="0" xfId="0" applyFont="1" applyAlignment="1">
      <alignment/>
    </xf>
    <xf numFmtId="164" fontId="12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8</xdr:col>
      <xdr:colOff>19050</xdr:colOff>
      <xdr:row>4</xdr:row>
      <xdr:rowOff>238125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16317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raznoe\&#1040;&#1085;&#1072;&#1090;&#1086;&#1083;&#1080;&#1081;%20&#1060;\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drashitova\c\Element\1998\&#1055;&#1088;&#1072;&#1081;&#1089;&#1099;\price_ele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одержание"/>
      <sheetName val="Краны шаровые нержавеющие"/>
      <sheetName val="Краны шаровые стальные"/>
      <sheetName val="Фланцы стальные и нержавеющие"/>
      <sheetName val="Чугунные задвижки и вентиля"/>
      <sheetName val="ПЭ труба"/>
      <sheetName val="ППУ сколруп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ub"/>
      <sheetName val="koef"/>
      <sheetName val="kichig"/>
      <sheetName val="krz"/>
      <sheetName val="Лист1"/>
      <sheetName val="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="70" zoomScaleSheetLayoutView="70" workbookViewId="0" topLeftCell="A1">
      <pane ySplit="65535" topLeftCell="A1" activePane="topLeft" state="split"/>
      <selection pane="topLeft" activeCell="K4" sqref="K4"/>
      <selection pane="bottomLeft" activeCell="A1" sqref="A1"/>
    </sheetView>
  </sheetViews>
  <sheetFormatPr defaultColWidth="9.00390625" defaultRowHeight="12.75" customHeight="1"/>
  <cols>
    <col min="1" max="1" width="19.25390625" style="0" customWidth="1"/>
    <col min="2" max="2" width="18.75390625" style="0" customWidth="1"/>
    <col min="3" max="6" width="19.75390625" style="0" customWidth="1"/>
    <col min="7" max="7" width="2.75390625" style="0" customWidth="1"/>
    <col min="8" max="8" width="14.75390625" style="0" customWidth="1"/>
    <col min="9" max="9" width="2.75390625" style="0" customWidth="1"/>
    <col min="10" max="10" width="0" style="0" hidden="1" customWidth="1"/>
    <col min="11" max="11" width="18.625" style="0" customWidth="1"/>
    <col min="12" max="12" width="13.75390625" style="0" customWidth="1"/>
    <col min="13" max="15" width="19.75390625" style="0" customWidth="1"/>
    <col min="16" max="16" width="19.75390625" style="1" customWidth="1"/>
  </cols>
  <sheetData>
    <row r="1" spans="1:15" ht="20.25" customHeight="1">
      <c r="A1" s="2"/>
      <c r="B1" s="2"/>
      <c r="C1" s="3"/>
      <c r="D1" s="4"/>
      <c r="E1" s="4"/>
      <c r="F1" s="5"/>
      <c r="H1" s="5"/>
      <c r="I1" s="6"/>
      <c r="K1" s="7" t="s">
        <v>0</v>
      </c>
      <c r="L1" s="3"/>
      <c r="N1" s="7"/>
      <c r="O1" s="7"/>
    </row>
    <row r="2" spans="1:15" ht="20.25" customHeight="1">
      <c r="A2" s="2"/>
      <c r="B2" s="2"/>
      <c r="C2" s="3"/>
      <c r="D2" s="5"/>
      <c r="E2" s="5"/>
      <c r="F2" s="5"/>
      <c r="H2" s="5"/>
      <c r="I2" s="6"/>
      <c r="K2" s="8" t="s">
        <v>1</v>
      </c>
      <c r="L2" s="8"/>
      <c r="M2" s="8"/>
      <c r="N2" s="7"/>
      <c r="O2" s="7"/>
    </row>
    <row r="3" spans="1:15" ht="20.25" customHeight="1">
      <c r="A3" s="2"/>
      <c r="B3" s="2"/>
      <c r="C3" s="3"/>
      <c r="D3" s="5"/>
      <c r="E3" s="5"/>
      <c r="F3" s="5"/>
      <c r="H3" s="5"/>
      <c r="I3" s="6"/>
      <c r="K3" s="9" t="s">
        <v>2</v>
      </c>
      <c r="L3" s="9"/>
      <c r="M3" s="9"/>
      <c r="N3" s="10"/>
      <c r="O3" s="10"/>
    </row>
    <row r="4" spans="1:15" ht="15" customHeight="1">
      <c r="A4" s="7"/>
      <c r="B4" s="7"/>
      <c r="C4" s="7"/>
      <c r="D4" s="7"/>
      <c r="E4" s="7"/>
      <c r="F4" s="7"/>
      <c r="H4" s="7"/>
      <c r="I4" s="7"/>
      <c r="K4" s="9" t="s">
        <v>3</v>
      </c>
      <c r="L4" s="9"/>
      <c r="M4" s="9"/>
      <c r="N4" s="7"/>
      <c r="O4" s="7"/>
    </row>
    <row r="5" spans="1:15" ht="25.5" customHeight="1">
      <c r="A5" s="11"/>
      <c r="B5" s="11"/>
      <c r="C5" s="11"/>
      <c r="D5" s="11"/>
      <c r="E5" s="11"/>
      <c r="F5" s="11"/>
      <c r="H5" s="11"/>
      <c r="I5" s="11"/>
      <c r="K5" s="11"/>
      <c r="L5" s="11"/>
      <c r="N5" s="12"/>
      <c r="O5" s="12"/>
    </row>
    <row r="6" spans="1:16" ht="15.75" customHeight="1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7.25" customHeight="1">
      <c r="A7" s="14" t="s">
        <v>5</v>
      </c>
      <c r="B7" s="14"/>
      <c r="C7" s="14"/>
      <c r="D7" s="14"/>
      <c r="E7" s="15"/>
      <c r="F7" s="15"/>
      <c r="H7" s="15"/>
      <c r="I7" s="15"/>
      <c r="K7" s="16"/>
      <c r="L7" s="17"/>
      <c r="M7" s="18" t="s">
        <v>6</v>
      </c>
      <c r="N7" s="18"/>
      <c r="P7" t="s">
        <v>7</v>
      </c>
    </row>
    <row r="8" spans="1:16" s="27" customFormat="1" ht="48.75" customHeight="1">
      <c r="A8" s="19" t="s">
        <v>8</v>
      </c>
      <c r="B8" s="20" t="s">
        <v>9</v>
      </c>
      <c r="C8" s="20" t="s">
        <v>10</v>
      </c>
      <c r="D8" s="21" t="s">
        <v>11</v>
      </c>
      <c r="E8" s="22" t="s">
        <v>12</v>
      </c>
      <c r="F8" s="23" t="s">
        <v>13</v>
      </c>
      <c r="G8" s="24"/>
      <c r="H8" s="25" t="s">
        <v>14</v>
      </c>
      <c r="I8" s="26"/>
      <c r="J8" s="24"/>
      <c r="K8" s="19" t="s">
        <v>8</v>
      </c>
      <c r="L8" s="20" t="s">
        <v>9</v>
      </c>
      <c r="M8" s="20" t="s">
        <v>15</v>
      </c>
      <c r="N8" s="22" t="s">
        <v>16</v>
      </c>
      <c r="O8" s="22" t="s">
        <v>17</v>
      </c>
      <c r="P8" s="23" t="s">
        <v>18</v>
      </c>
    </row>
    <row r="9" spans="1:16" s="27" customFormat="1" ht="18.75" customHeight="1">
      <c r="A9" s="28" t="s">
        <v>19</v>
      </c>
      <c r="B9" s="28"/>
      <c r="C9" s="28"/>
      <c r="D9" s="28"/>
      <c r="E9" s="28"/>
      <c r="F9" s="28"/>
      <c r="G9" s="24"/>
      <c r="H9" s="29"/>
      <c r="I9" s="24"/>
      <c r="J9" s="24"/>
      <c r="K9" s="30" t="s">
        <v>20</v>
      </c>
      <c r="L9" s="30"/>
      <c r="M9" s="30"/>
      <c r="N9" s="30"/>
      <c r="O9" s="30"/>
      <c r="P9" s="30"/>
    </row>
    <row r="10" spans="1:16" s="27" customFormat="1" ht="15.75" customHeight="1">
      <c r="A10" s="31">
        <v>25</v>
      </c>
      <c r="B10" s="32">
        <v>30</v>
      </c>
      <c r="C10" s="33">
        <v>152</v>
      </c>
      <c r="D10" s="34">
        <v>165</v>
      </c>
      <c r="E10" s="34">
        <v>170</v>
      </c>
      <c r="F10" s="35"/>
      <c r="G10" s="24"/>
      <c r="H10" s="36">
        <v>23</v>
      </c>
      <c r="I10" s="24"/>
      <c r="J10" s="24"/>
      <c r="K10" s="37" t="s">
        <v>21</v>
      </c>
      <c r="L10" s="38">
        <v>30</v>
      </c>
      <c r="M10" s="39">
        <f>C10*1.5</f>
        <v>228</v>
      </c>
      <c r="N10" s="39">
        <f>D10*1.5</f>
        <v>247.5</v>
      </c>
      <c r="O10" s="39">
        <f>E10*1.5</f>
        <v>255</v>
      </c>
      <c r="P10" s="40" t="s">
        <v>22</v>
      </c>
    </row>
    <row r="11" spans="1:16" s="27" customFormat="1" ht="15.75" customHeight="1">
      <c r="A11" s="31">
        <v>32</v>
      </c>
      <c r="B11" s="32">
        <v>30</v>
      </c>
      <c r="C11" s="33">
        <v>165</v>
      </c>
      <c r="D11" s="34">
        <v>180</v>
      </c>
      <c r="E11" s="34">
        <v>185</v>
      </c>
      <c r="F11" s="35"/>
      <c r="G11" s="24"/>
      <c r="H11" s="36">
        <v>23</v>
      </c>
      <c r="I11" s="24"/>
      <c r="J11" s="24"/>
      <c r="K11" s="37" t="s">
        <v>23</v>
      </c>
      <c r="L11" s="38">
        <v>30</v>
      </c>
      <c r="M11" s="39">
        <f>C11*1.5</f>
        <v>247.5</v>
      </c>
      <c r="N11" s="39">
        <f>D11*1.5</f>
        <v>270</v>
      </c>
      <c r="O11" s="39">
        <f>E11*1.5</f>
        <v>277.5</v>
      </c>
      <c r="P11" s="40" t="s">
        <v>22</v>
      </c>
    </row>
    <row r="12" spans="1:16" ht="15.75" customHeight="1">
      <c r="A12" s="31">
        <v>38</v>
      </c>
      <c r="B12" s="32">
        <v>30</v>
      </c>
      <c r="C12" s="33">
        <v>172</v>
      </c>
      <c r="D12" s="34">
        <v>187</v>
      </c>
      <c r="E12" s="34">
        <v>193</v>
      </c>
      <c r="F12" s="35"/>
      <c r="G12" s="41"/>
      <c r="H12" s="36">
        <v>23</v>
      </c>
      <c r="I12" s="24"/>
      <c r="J12" s="24"/>
      <c r="K12" s="37" t="s">
        <v>24</v>
      </c>
      <c r="L12" s="42">
        <v>30</v>
      </c>
      <c r="M12" s="43">
        <v>258</v>
      </c>
      <c r="N12" s="44">
        <v>281</v>
      </c>
      <c r="O12" s="45">
        <v>290</v>
      </c>
      <c r="P12" s="40" t="s">
        <v>22</v>
      </c>
    </row>
    <row r="13" spans="1:16" ht="15.75" customHeight="1">
      <c r="A13" s="31">
        <v>45</v>
      </c>
      <c r="B13" s="46">
        <v>40</v>
      </c>
      <c r="C13" s="47">
        <v>220</v>
      </c>
      <c r="D13" s="48">
        <v>235</v>
      </c>
      <c r="E13" s="34">
        <v>242</v>
      </c>
      <c r="F13" s="49"/>
      <c r="G13" s="41"/>
      <c r="H13" s="36">
        <v>23</v>
      </c>
      <c r="I13" s="24"/>
      <c r="J13" s="24"/>
      <c r="K13" s="37" t="s">
        <v>25</v>
      </c>
      <c r="L13" s="42">
        <v>40</v>
      </c>
      <c r="M13" s="43">
        <v>330</v>
      </c>
      <c r="N13" s="44">
        <v>353</v>
      </c>
      <c r="O13" s="45">
        <v>363</v>
      </c>
      <c r="P13" s="40" t="s">
        <v>22</v>
      </c>
    </row>
    <row r="14" spans="1:16" s="64" customFormat="1" ht="15.75" customHeight="1">
      <c r="A14" s="50">
        <v>48</v>
      </c>
      <c r="B14" s="51">
        <v>30</v>
      </c>
      <c r="C14" s="52">
        <v>206</v>
      </c>
      <c r="D14" s="53">
        <v>231</v>
      </c>
      <c r="E14" s="54">
        <v>238</v>
      </c>
      <c r="F14" s="55"/>
      <c r="G14" s="56"/>
      <c r="H14" s="57">
        <v>23</v>
      </c>
      <c r="I14" s="58"/>
      <c r="J14" s="58"/>
      <c r="K14" s="50" t="s">
        <v>26</v>
      </c>
      <c r="L14" s="59">
        <v>30</v>
      </c>
      <c r="M14" s="60">
        <v>309</v>
      </c>
      <c r="N14" s="61">
        <v>347</v>
      </c>
      <c r="O14" s="62">
        <f>N14*1.03</f>
        <v>357.41</v>
      </c>
      <c r="P14" s="63" t="s">
        <v>22</v>
      </c>
    </row>
    <row r="15" spans="1:16" s="64" customFormat="1" ht="15.75" customHeight="1">
      <c r="A15" s="50"/>
      <c r="B15" s="51">
        <v>60</v>
      </c>
      <c r="C15" s="52">
        <v>330</v>
      </c>
      <c r="D15" s="53">
        <v>364</v>
      </c>
      <c r="E15" s="54">
        <v>375</v>
      </c>
      <c r="F15" s="55"/>
      <c r="G15" s="56"/>
      <c r="H15" s="57">
        <v>25</v>
      </c>
      <c r="I15" s="58"/>
      <c r="J15" s="58"/>
      <c r="K15" s="50"/>
      <c r="L15" s="59">
        <v>60</v>
      </c>
      <c r="M15" s="60">
        <f>C15*1.5</f>
        <v>495</v>
      </c>
      <c r="N15" s="60">
        <f>D15*1.5</f>
        <v>546</v>
      </c>
      <c r="O15" s="65">
        <f>E15*1.5</f>
        <v>562.5</v>
      </c>
      <c r="P15" s="63" t="s">
        <v>27</v>
      </c>
    </row>
    <row r="16" spans="1:16" s="64" customFormat="1" ht="15.75" customHeight="1">
      <c r="A16" s="50">
        <v>57</v>
      </c>
      <c r="B16" s="51">
        <v>30</v>
      </c>
      <c r="C16" s="52">
        <v>210</v>
      </c>
      <c r="D16" s="53">
        <v>233</v>
      </c>
      <c r="E16" s="54">
        <v>240</v>
      </c>
      <c r="F16" s="55"/>
      <c r="G16" s="56"/>
      <c r="H16" s="57">
        <v>23</v>
      </c>
      <c r="I16" s="58"/>
      <c r="J16" s="58"/>
      <c r="K16" s="50" t="s">
        <v>28</v>
      </c>
      <c r="L16" s="59">
        <v>30</v>
      </c>
      <c r="M16" s="60">
        <v>315</v>
      </c>
      <c r="N16" s="60">
        <v>349</v>
      </c>
      <c r="O16" s="65">
        <v>360</v>
      </c>
      <c r="P16" s="63" t="s">
        <v>27</v>
      </c>
    </row>
    <row r="17" spans="1:16" s="64" customFormat="1" ht="15.75" customHeight="1">
      <c r="A17" s="50"/>
      <c r="B17" s="51">
        <v>40</v>
      </c>
      <c r="C17" s="52">
        <v>230</v>
      </c>
      <c r="D17" s="53">
        <v>251</v>
      </c>
      <c r="E17" s="54">
        <v>259</v>
      </c>
      <c r="F17" s="55">
        <v>414</v>
      </c>
      <c r="G17" s="56"/>
      <c r="H17" s="57">
        <v>23</v>
      </c>
      <c r="I17" s="58"/>
      <c r="J17" s="58"/>
      <c r="K17" s="50"/>
      <c r="L17" s="59">
        <v>40</v>
      </c>
      <c r="M17" s="65">
        <v>345</v>
      </c>
      <c r="N17" s="54">
        <v>377</v>
      </c>
      <c r="O17" s="62">
        <f>N17*1.03</f>
        <v>388.31</v>
      </c>
      <c r="P17" s="63" t="s">
        <v>27</v>
      </c>
    </row>
    <row r="18" spans="1:16" ht="15.75" customHeight="1">
      <c r="A18" s="31">
        <v>76</v>
      </c>
      <c r="B18" s="46">
        <v>40</v>
      </c>
      <c r="C18" s="66">
        <v>255</v>
      </c>
      <c r="D18" s="48">
        <v>279</v>
      </c>
      <c r="E18" s="34">
        <v>287</v>
      </c>
      <c r="F18" s="49">
        <v>453</v>
      </c>
      <c r="G18" s="41"/>
      <c r="H18" s="36">
        <v>23</v>
      </c>
      <c r="I18" s="24"/>
      <c r="J18" s="24"/>
      <c r="K18" s="67" t="s">
        <v>29</v>
      </c>
      <c r="L18" s="46">
        <v>40</v>
      </c>
      <c r="M18" s="47">
        <v>383</v>
      </c>
      <c r="N18" s="48">
        <v>419</v>
      </c>
      <c r="O18" s="45">
        <f>N18*1.03</f>
        <v>431.57</v>
      </c>
      <c r="P18" s="40" t="s">
        <v>27</v>
      </c>
    </row>
    <row r="19" spans="1:16" ht="15.75" customHeight="1">
      <c r="A19" s="31">
        <v>89</v>
      </c>
      <c r="B19" s="46">
        <v>40</v>
      </c>
      <c r="C19" s="66">
        <v>267</v>
      </c>
      <c r="D19" s="48">
        <v>296</v>
      </c>
      <c r="E19" s="34">
        <v>305</v>
      </c>
      <c r="F19" s="35">
        <v>483</v>
      </c>
      <c r="G19" s="41"/>
      <c r="H19" s="36">
        <v>25</v>
      </c>
      <c r="I19" s="24"/>
      <c r="J19" s="24"/>
      <c r="K19" s="67" t="s">
        <v>30</v>
      </c>
      <c r="L19" s="46">
        <v>40</v>
      </c>
      <c r="M19" s="47">
        <v>400</v>
      </c>
      <c r="N19" s="48">
        <v>444</v>
      </c>
      <c r="O19" s="45">
        <f>N19*1.03</f>
        <v>457.32</v>
      </c>
      <c r="P19" s="40" t="s">
        <v>27</v>
      </c>
    </row>
    <row r="20" spans="1:16" ht="15.75" customHeight="1">
      <c r="A20" s="31"/>
      <c r="B20" s="46">
        <v>60</v>
      </c>
      <c r="C20" s="66">
        <v>404</v>
      </c>
      <c r="D20" s="48">
        <v>441</v>
      </c>
      <c r="E20" s="34">
        <v>454</v>
      </c>
      <c r="F20" s="35">
        <v>673</v>
      </c>
      <c r="G20" s="41"/>
      <c r="H20" s="36">
        <v>27</v>
      </c>
      <c r="I20" s="24"/>
      <c r="J20" s="24"/>
      <c r="K20" s="67"/>
      <c r="L20" s="46">
        <v>60</v>
      </c>
      <c r="M20" s="47">
        <f>C20*1.5</f>
        <v>606</v>
      </c>
      <c r="N20" s="47">
        <f>D20*1.5</f>
        <v>661.5</v>
      </c>
      <c r="O20" s="47">
        <f>E20*1.5</f>
        <v>681</v>
      </c>
      <c r="P20" s="40" t="s">
        <v>27</v>
      </c>
    </row>
    <row r="21" spans="1:16" s="64" customFormat="1" ht="15.75" customHeight="1">
      <c r="A21" s="50">
        <v>108</v>
      </c>
      <c r="B21" s="51">
        <v>40</v>
      </c>
      <c r="C21" s="52">
        <v>290</v>
      </c>
      <c r="D21" s="53">
        <v>321</v>
      </c>
      <c r="E21" s="54">
        <v>331</v>
      </c>
      <c r="F21" s="55">
        <v>526</v>
      </c>
      <c r="G21" s="56"/>
      <c r="H21" s="57">
        <v>25</v>
      </c>
      <c r="I21" s="58"/>
      <c r="J21" s="58"/>
      <c r="K21" s="50" t="s">
        <v>31</v>
      </c>
      <c r="L21" s="51">
        <v>40</v>
      </c>
      <c r="M21" s="52">
        <v>435</v>
      </c>
      <c r="N21" s="53">
        <v>482</v>
      </c>
      <c r="O21" s="62">
        <f>N21*1.03</f>
        <v>496.46000000000004</v>
      </c>
      <c r="P21" s="63" t="s">
        <v>27</v>
      </c>
    </row>
    <row r="22" spans="1:16" s="64" customFormat="1" ht="15.75" customHeight="1">
      <c r="A22" s="50"/>
      <c r="B22" s="51">
        <v>60</v>
      </c>
      <c r="C22" s="52">
        <v>438</v>
      </c>
      <c r="D22" s="53">
        <v>477</v>
      </c>
      <c r="E22" s="54">
        <v>491</v>
      </c>
      <c r="F22" s="68">
        <v>670</v>
      </c>
      <c r="G22" s="56"/>
      <c r="H22" s="57">
        <v>27</v>
      </c>
      <c r="I22" s="58"/>
      <c r="J22" s="58"/>
      <c r="K22" s="50"/>
      <c r="L22" s="51">
        <v>60</v>
      </c>
      <c r="M22" s="52">
        <v>657</v>
      </c>
      <c r="N22" s="53">
        <v>716</v>
      </c>
      <c r="O22" s="62">
        <f>N22*1.03</f>
        <v>737.48</v>
      </c>
      <c r="P22" s="63" t="s">
        <v>27</v>
      </c>
    </row>
    <row r="23" spans="1:16" s="64" customFormat="1" ht="15.75" customHeight="1">
      <c r="A23" s="50"/>
      <c r="B23" s="51">
        <v>70</v>
      </c>
      <c r="C23" s="52">
        <v>499</v>
      </c>
      <c r="D23" s="53">
        <v>566</v>
      </c>
      <c r="E23" s="54">
        <v>583</v>
      </c>
      <c r="F23" s="55">
        <v>762</v>
      </c>
      <c r="G23" s="56"/>
      <c r="H23" s="57">
        <v>28</v>
      </c>
      <c r="I23" s="58"/>
      <c r="J23" s="58"/>
      <c r="K23" s="50"/>
      <c r="L23" s="51">
        <v>70</v>
      </c>
      <c r="M23" s="52">
        <v>748</v>
      </c>
      <c r="N23" s="53">
        <v>849</v>
      </c>
      <c r="O23" s="62">
        <f>N23*1.03</f>
        <v>874.47</v>
      </c>
      <c r="P23" s="63" t="s">
        <v>27</v>
      </c>
    </row>
    <row r="24" spans="1:16" ht="15.75" customHeight="1">
      <c r="A24" s="31">
        <v>114</v>
      </c>
      <c r="B24" s="46">
        <v>40</v>
      </c>
      <c r="C24" s="47">
        <v>297</v>
      </c>
      <c r="D24" s="48">
        <v>330</v>
      </c>
      <c r="E24" s="34">
        <v>340</v>
      </c>
      <c r="F24" s="35">
        <v>537</v>
      </c>
      <c r="G24" s="41"/>
      <c r="H24" s="36">
        <v>25</v>
      </c>
      <c r="I24" s="24"/>
      <c r="J24" s="24"/>
      <c r="K24" s="67" t="s">
        <v>32</v>
      </c>
      <c r="L24" s="46">
        <v>40</v>
      </c>
      <c r="M24" s="47">
        <v>446</v>
      </c>
      <c r="N24" s="48">
        <v>495</v>
      </c>
      <c r="O24" s="45">
        <f>N24*1.03</f>
        <v>509.85</v>
      </c>
      <c r="P24" s="40" t="s">
        <v>27</v>
      </c>
    </row>
    <row r="25" spans="1:16" ht="15.75" customHeight="1">
      <c r="A25" s="31">
        <v>133</v>
      </c>
      <c r="B25" s="46">
        <v>40</v>
      </c>
      <c r="C25" s="47">
        <v>318</v>
      </c>
      <c r="D25" s="48">
        <v>354</v>
      </c>
      <c r="E25" s="34">
        <v>365</v>
      </c>
      <c r="F25" s="49">
        <v>587</v>
      </c>
      <c r="G25" s="41"/>
      <c r="H25" s="36">
        <v>27</v>
      </c>
      <c r="I25" s="24"/>
      <c r="J25" s="24"/>
      <c r="K25" s="67" t="s">
        <v>33</v>
      </c>
      <c r="L25" s="46">
        <v>40</v>
      </c>
      <c r="M25" s="47">
        <v>478</v>
      </c>
      <c r="N25" s="48">
        <v>531</v>
      </c>
      <c r="O25" s="45">
        <f>N25*1.03</f>
        <v>546.9300000000001</v>
      </c>
      <c r="P25" s="40" t="s">
        <v>27</v>
      </c>
    </row>
    <row r="26" spans="1:16" s="64" customFormat="1" ht="15.75" customHeight="1">
      <c r="A26" s="50">
        <v>159</v>
      </c>
      <c r="B26" s="51">
        <v>40</v>
      </c>
      <c r="C26" s="52">
        <v>348</v>
      </c>
      <c r="D26" s="53">
        <v>389</v>
      </c>
      <c r="E26" s="54">
        <v>401</v>
      </c>
      <c r="F26" s="55">
        <v>644</v>
      </c>
      <c r="G26" s="56"/>
      <c r="H26" s="57">
        <v>29</v>
      </c>
      <c r="I26" s="58"/>
      <c r="J26" s="58"/>
      <c r="K26" s="50" t="s">
        <v>34</v>
      </c>
      <c r="L26" s="51">
        <v>40</v>
      </c>
      <c r="M26" s="52">
        <v>522</v>
      </c>
      <c r="N26" s="53">
        <v>583</v>
      </c>
      <c r="O26" s="62">
        <f>N26*1.03</f>
        <v>600.49</v>
      </c>
      <c r="P26" s="63" t="s">
        <v>27</v>
      </c>
    </row>
    <row r="27" spans="1:16" s="77" customFormat="1" ht="15.75" customHeight="1">
      <c r="A27" s="50"/>
      <c r="B27" s="51">
        <v>60</v>
      </c>
      <c r="C27" s="69">
        <v>525</v>
      </c>
      <c r="D27" s="70">
        <v>575</v>
      </c>
      <c r="E27" s="71">
        <v>592</v>
      </c>
      <c r="F27" s="72">
        <v>778</v>
      </c>
      <c r="G27" s="73"/>
      <c r="H27" s="74">
        <v>32</v>
      </c>
      <c r="I27" s="75"/>
      <c r="J27" s="75"/>
      <c r="K27" s="50"/>
      <c r="L27" s="51">
        <v>60</v>
      </c>
      <c r="M27" s="69">
        <v>788</v>
      </c>
      <c r="N27" s="70">
        <v>862</v>
      </c>
      <c r="O27" s="76">
        <f>N27*1.03</f>
        <v>887.86</v>
      </c>
      <c r="P27" s="63" t="s">
        <v>27</v>
      </c>
    </row>
    <row r="28" spans="1:16" ht="15.75" customHeight="1">
      <c r="A28" s="31">
        <v>219</v>
      </c>
      <c r="B28" s="46">
        <v>40</v>
      </c>
      <c r="C28" s="47">
        <v>421</v>
      </c>
      <c r="D28" s="48">
        <v>473</v>
      </c>
      <c r="E28" s="34">
        <v>487</v>
      </c>
      <c r="F28" s="35">
        <v>782</v>
      </c>
      <c r="G28" s="41"/>
      <c r="H28" s="36">
        <v>34</v>
      </c>
      <c r="I28" s="24"/>
      <c r="J28" s="24"/>
      <c r="K28" s="37" t="s">
        <v>35</v>
      </c>
      <c r="L28" s="46">
        <v>40</v>
      </c>
      <c r="M28" s="47">
        <v>632</v>
      </c>
      <c r="N28" s="48">
        <v>709</v>
      </c>
      <c r="O28" s="45">
        <f>N28*1.03</f>
        <v>730.27</v>
      </c>
      <c r="P28" s="40" t="s">
        <v>27</v>
      </c>
    </row>
    <row r="29" spans="1:16" ht="15.75" customHeight="1">
      <c r="A29" s="31"/>
      <c r="B29" s="78">
        <v>60</v>
      </c>
      <c r="C29" s="79">
        <v>635</v>
      </c>
      <c r="D29" s="80">
        <v>696</v>
      </c>
      <c r="E29" s="34">
        <v>717</v>
      </c>
      <c r="F29" s="81">
        <v>1022</v>
      </c>
      <c r="G29" s="41"/>
      <c r="H29" s="36">
        <v>37</v>
      </c>
      <c r="I29" s="24"/>
      <c r="J29" s="24"/>
      <c r="K29" s="37"/>
      <c r="L29" s="46">
        <v>60</v>
      </c>
      <c r="M29" s="47">
        <f>C29*1.5</f>
        <v>952.5</v>
      </c>
      <c r="N29" s="47">
        <f>D29*1.5</f>
        <v>1044</v>
      </c>
      <c r="O29" s="47">
        <f>E29*1.5</f>
        <v>1075.5</v>
      </c>
      <c r="P29" s="40" t="s">
        <v>27</v>
      </c>
    </row>
    <row r="30" spans="1:16" s="64" customFormat="1" ht="15.75" customHeight="1">
      <c r="A30" s="50">
        <v>273</v>
      </c>
      <c r="B30" s="82">
        <v>40</v>
      </c>
      <c r="C30" s="83">
        <v>485</v>
      </c>
      <c r="D30" s="83">
        <v>546</v>
      </c>
      <c r="E30" s="54">
        <v>562</v>
      </c>
      <c r="F30" s="84">
        <v>906</v>
      </c>
      <c r="G30" s="56"/>
      <c r="H30" s="57">
        <v>37</v>
      </c>
      <c r="I30" s="58"/>
      <c r="J30" s="58"/>
      <c r="K30" s="50" t="s">
        <v>36</v>
      </c>
      <c r="L30" s="51">
        <v>40</v>
      </c>
      <c r="M30" s="52">
        <v>728</v>
      </c>
      <c r="N30" s="53">
        <v>819</v>
      </c>
      <c r="O30" s="62">
        <f>N30*1.03</f>
        <v>843.57</v>
      </c>
      <c r="P30" s="63" t="s">
        <v>27</v>
      </c>
    </row>
    <row r="31" spans="1:16" s="85" customFormat="1" ht="15.75" customHeight="1">
      <c r="A31" s="50"/>
      <c r="B31" s="82">
        <v>50</v>
      </c>
      <c r="C31" s="83">
        <v>605</v>
      </c>
      <c r="D31" s="83">
        <v>671</v>
      </c>
      <c r="E31" s="54">
        <v>691</v>
      </c>
      <c r="F31" s="84">
        <v>1106</v>
      </c>
      <c r="G31" s="56"/>
      <c r="H31" s="57">
        <v>38</v>
      </c>
      <c r="I31" s="58"/>
      <c r="J31" s="58"/>
      <c r="K31" s="50"/>
      <c r="L31" s="51">
        <v>50</v>
      </c>
      <c r="M31" s="52">
        <v>907</v>
      </c>
      <c r="N31" s="53">
        <v>1007</v>
      </c>
      <c r="O31" s="62">
        <f>N31*1.03</f>
        <v>1037.21</v>
      </c>
      <c r="P31" s="63" t="s">
        <v>27</v>
      </c>
    </row>
    <row r="32" spans="1:16" s="85" customFormat="1" ht="15.75" customHeight="1">
      <c r="A32" s="50"/>
      <c r="B32" s="82">
        <v>60</v>
      </c>
      <c r="C32" s="83">
        <v>731</v>
      </c>
      <c r="D32" s="83">
        <v>803</v>
      </c>
      <c r="E32" s="54">
        <v>827</v>
      </c>
      <c r="F32" s="84">
        <v>1265</v>
      </c>
      <c r="G32" s="56"/>
      <c r="H32" s="57">
        <v>42</v>
      </c>
      <c r="I32" s="58"/>
      <c r="J32" s="58"/>
      <c r="K32" s="50"/>
      <c r="L32" s="51">
        <v>60</v>
      </c>
      <c r="M32" s="52">
        <f>C32*1.5</f>
        <v>1096.5</v>
      </c>
      <c r="N32" s="52">
        <f>D32*1.5</f>
        <v>1204.5</v>
      </c>
      <c r="O32" s="52">
        <f>E32*1.5</f>
        <v>1240.5</v>
      </c>
      <c r="P32" s="63" t="s">
        <v>27</v>
      </c>
    </row>
    <row r="33" spans="1:16" ht="15.75" customHeight="1">
      <c r="A33" s="31">
        <v>325</v>
      </c>
      <c r="B33" s="32">
        <v>40</v>
      </c>
      <c r="C33" s="33">
        <v>550</v>
      </c>
      <c r="D33" s="33">
        <v>629</v>
      </c>
      <c r="E33" s="34">
        <v>648</v>
      </c>
      <c r="F33" s="35">
        <v>1022</v>
      </c>
      <c r="G33" s="41"/>
      <c r="H33" s="36">
        <v>40</v>
      </c>
      <c r="I33" s="24"/>
      <c r="J33" s="24"/>
      <c r="K33" s="37" t="s">
        <v>37</v>
      </c>
      <c r="L33" s="42">
        <v>40</v>
      </c>
      <c r="M33" s="33">
        <v>825</v>
      </c>
      <c r="N33" s="34">
        <v>944</v>
      </c>
      <c r="O33" s="45">
        <f>N33*1.03</f>
        <v>972.32</v>
      </c>
      <c r="P33" s="40" t="s">
        <v>27</v>
      </c>
    </row>
    <row r="34" spans="1:16" s="64" customFormat="1" ht="15.75" customHeight="1">
      <c r="A34" s="50">
        <v>377</v>
      </c>
      <c r="B34" s="51">
        <v>40</v>
      </c>
      <c r="C34" s="52">
        <v>618</v>
      </c>
      <c r="D34" s="53">
        <v>708</v>
      </c>
      <c r="E34" s="54">
        <v>729</v>
      </c>
      <c r="F34" s="55">
        <v>1135</v>
      </c>
      <c r="G34" s="56"/>
      <c r="H34" s="57">
        <v>44</v>
      </c>
      <c r="I34" s="58"/>
      <c r="J34" s="58"/>
      <c r="K34" s="50" t="s">
        <v>38</v>
      </c>
      <c r="L34" s="59">
        <v>40</v>
      </c>
      <c r="M34" s="86">
        <v>930</v>
      </c>
      <c r="N34" s="87">
        <v>1062</v>
      </c>
      <c r="O34" s="87">
        <v>1095</v>
      </c>
      <c r="P34" s="63" t="s">
        <v>27</v>
      </c>
    </row>
    <row r="35" spans="1:16" s="64" customFormat="1" ht="15.75" customHeight="1">
      <c r="A35" s="50"/>
      <c r="B35" s="51">
        <v>50</v>
      </c>
      <c r="C35" s="52">
        <v>771</v>
      </c>
      <c r="D35" s="53">
        <v>869</v>
      </c>
      <c r="E35" s="54">
        <v>895</v>
      </c>
      <c r="F35" s="55">
        <v>1288</v>
      </c>
      <c r="G35" s="56"/>
      <c r="H35" s="57">
        <v>45</v>
      </c>
      <c r="I35" s="58"/>
      <c r="J35" s="58"/>
      <c r="K35" s="50"/>
      <c r="L35" s="59">
        <v>50</v>
      </c>
      <c r="M35" s="86">
        <v>1157</v>
      </c>
      <c r="N35" s="87">
        <v>1304</v>
      </c>
      <c r="O35" s="87">
        <v>1343</v>
      </c>
      <c r="P35" s="63" t="s">
        <v>27</v>
      </c>
    </row>
    <row r="36" spans="1:16" ht="15.75" customHeight="1">
      <c r="A36" s="31">
        <v>426</v>
      </c>
      <c r="B36" s="46">
        <v>50</v>
      </c>
      <c r="C36" s="47">
        <v>840</v>
      </c>
      <c r="D36" s="48">
        <v>916</v>
      </c>
      <c r="E36" s="34">
        <v>943</v>
      </c>
      <c r="F36" s="49">
        <v>1438</v>
      </c>
      <c r="G36" s="41"/>
      <c r="H36" s="36">
        <v>47</v>
      </c>
      <c r="I36" s="24"/>
      <c r="J36" s="24"/>
      <c r="K36" s="88" t="s">
        <v>39</v>
      </c>
      <c r="L36" s="42">
        <v>50</v>
      </c>
      <c r="M36" s="38">
        <v>1575</v>
      </c>
      <c r="N36" s="89">
        <v>1718</v>
      </c>
      <c r="O36" s="89">
        <v>1768</v>
      </c>
      <c r="P36" s="40" t="s">
        <v>27</v>
      </c>
    </row>
    <row r="37" spans="1:16" ht="15.75" customHeight="1">
      <c r="A37" s="31">
        <v>530</v>
      </c>
      <c r="B37" s="46">
        <v>50</v>
      </c>
      <c r="C37" s="47">
        <v>1010</v>
      </c>
      <c r="D37" s="48">
        <v>1103</v>
      </c>
      <c r="E37" s="34">
        <v>1136</v>
      </c>
      <c r="F37" s="35">
        <v>1714.65</v>
      </c>
      <c r="G37" s="41"/>
      <c r="H37" s="36">
        <v>54</v>
      </c>
      <c r="I37" s="24"/>
      <c r="J37" s="41"/>
      <c r="K37" s="88" t="s">
        <v>40</v>
      </c>
      <c r="L37" s="42">
        <v>50</v>
      </c>
      <c r="M37" s="38">
        <v>1894</v>
      </c>
      <c r="N37" s="89">
        <v>2068</v>
      </c>
      <c r="O37" s="89">
        <v>2130</v>
      </c>
      <c r="P37" s="40" t="s">
        <v>27</v>
      </c>
    </row>
    <row r="38" spans="1:16" ht="15.75" customHeight="1">
      <c r="A38" s="37">
        <v>630</v>
      </c>
      <c r="B38" s="46">
        <v>60</v>
      </c>
      <c r="C38" s="47">
        <v>1277</v>
      </c>
      <c r="D38" s="48">
        <v>1395</v>
      </c>
      <c r="E38" s="34">
        <v>1437</v>
      </c>
      <c r="F38" s="49">
        <v>2379.35</v>
      </c>
      <c r="G38" s="41"/>
      <c r="H38" s="90">
        <v>61</v>
      </c>
      <c r="I38" s="24"/>
      <c r="J38" s="41"/>
      <c r="K38" s="91" t="s">
        <v>41</v>
      </c>
      <c r="L38" s="42">
        <v>60</v>
      </c>
      <c r="M38" s="38">
        <v>2207</v>
      </c>
      <c r="N38" s="89">
        <v>2430</v>
      </c>
      <c r="O38" s="89">
        <v>2500</v>
      </c>
      <c r="P38" s="40" t="s">
        <v>27</v>
      </c>
    </row>
    <row r="39" spans="1:16" ht="15.75" customHeight="1">
      <c r="A39" s="37">
        <v>720</v>
      </c>
      <c r="B39" s="46">
        <v>60</v>
      </c>
      <c r="C39" s="47">
        <v>1620</v>
      </c>
      <c r="D39" s="48">
        <v>1633</v>
      </c>
      <c r="E39" s="34">
        <f>D39*1.03</f>
        <v>1681.99</v>
      </c>
      <c r="F39" s="35">
        <v>2583</v>
      </c>
      <c r="G39" s="41"/>
      <c r="H39" s="90">
        <v>68</v>
      </c>
      <c r="I39" s="24"/>
      <c r="J39" s="41"/>
      <c r="K39" s="91" t="s">
        <v>42</v>
      </c>
      <c r="L39" s="42">
        <v>60</v>
      </c>
      <c r="M39" s="38">
        <v>2905</v>
      </c>
      <c r="N39" s="89">
        <v>3154</v>
      </c>
      <c r="O39" s="89">
        <v>3250</v>
      </c>
      <c r="P39" s="40" t="s">
        <v>27</v>
      </c>
    </row>
    <row r="40" spans="1:16" ht="15.75" customHeight="1">
      <c r="A40" s="37">
        <v>820</v>
      </c>
      <c r="B40" s="46">
        <v>70</v>
      </c>
      <c r="C40" s="47">
        <v>1935</v>
      </c>
      <c r="D40" s="48">
        <v>2086</v>
      </c>
      <c r="E40" s="34">
        <v>2149</v>
      </c>
      <c r="F40" s="49">
        <v>3380.9999999999995</v>
      </c>
      <c r="G40" s="41"/>
      <c r="H40" s="90">
        <v>83</v>
      </c>
      <c r="I40" s="24"/>
      <c r="J40" s="41"/>
      <c r="K40" s="91" t="s">
        <v>43</v>
      </c>
      <c r="L40" s="42">
        <v>70</v>
      </c>
      <c r="M40" s="38">
        <v>3255</v>
      </c>
      <c r="N40" s="89">
        <v>3530</v>
      </c>
      <c r="O40" s="89">
        <v>3650</v>
      </c>
      <c r="P40" s="40" t="s">
        <v>27</v>
      </c>
    </row>
    <row r="41" spans="1:16" ht="15.75" customHeight="1">
      <c r="A41" s="37">
        <v>920</v>
      </c>
      <c r="B41" s="46">
        <v>70</v>
      </c>
      <c r="C41" s="47">
        <v>2122</v>
      </c>
      <c r="D41" s="48">
        <v>2290</v>
      </c>
      <c r="E41" s="34">
        <v>2359</v>
      </c>
      <c r="F41" s="35">
        <v>3541.9999999999995</v>
      </c>
      <c r="G41" s="41"/>
      <c r="H41" s="90">
        <v>93</v>
      </c>
      <c r="I41" s="24"/>
      <c r="J41" s="41"/>
      <c r="K41" s="91" t="s">
        <v>44</v>
      </c>
      <c r="L41" s="42">
        <v>70</v>
      </c>
      <c r="M41" s="38">
        <v>4040</v>
      </c>
      <c r="N41" s="89">
        <v>4390</v>
      </c>
      <c r="O41" s="89">
        <v>4520</v>
      </c>
      <c r="P41" s="40" t="s">
        <v>27</v>
      </c>
    </row>
    <row r="42" spans="1:16" ht="15.75" customHeight="1">
      <c r="A42" s="37">
        <v>1020</v>
      </c>
      <c r="B42" s="46">
        <v>70</v>
      </c>
      <c r="C42" s="47">
        <v>2311</v>
      </c>
      <c r="D42" s="48">
        <v>2491</v>
      </c>
      <c r="E42" s="34">
        <v>2566</v>
      </c>
      <c r="F42" s="92">
        <v>3863.9999999999995</v>
      </c>
      <c r="G42" s="41"/>
      <c r="H42" s="90">
        <v>98</v>
      </c>
      <c r="I42" s="24"/>
      <c r="J42" s="41"/>
      <c r="K42" s="91" t="s">
        <v>45</v>
      </c>
      <c r="L42" s="42">
        <v>70</v>
      </c>
      <c r="M42" s="38">
        <v>5070</v>
      </c>
      <c r="N42" s="89">
        <v>5500</v>
      </c>
      <c r="O42" s="89">
        <v>5670</v>
      </c>
      <c r="P42" s="40" t="s">
        <v>27</v>
      </c>
    </row>
    <row r="43" spans="1:16" ht="15.75" customHeight="1">
      <c r="A43" s="93">
        <v>1220</v>
      </c>
      <c r="B43" s="94">
        <v>70</v>
      </c>
      <c r="C43" s="95">
        <v>2782</v>
      </c>
      <c r="D43" s="96">
        <v>2795</v>
      </c>
      <c r="E43" s="97">
        <v>2879</v>
      </c>
      <c r="F43" s="98">
        <v>4375.75</v>
      </c>
      <c r="G43" s="41"/>
      <c r="H43" s="99">
        <v>124</v>
      </c>
      <c r="I43" s="24"/>
      <c r="J43" s="41"/>
      <c r="K43" s="100" t="s">
        <v>46</v>
      </c>
      <c r="L43" s="101">
        <v>70</v>
      </c>
      <c r="M43" s="102">
        <v>7070</v>
      </c>
      <c r="N43" s="103">
        <v>7680</v>
      </c>
      <c r="O43" s="103">
        <v>7920</v>
      </c>
      <c r="P43" s="40" t="s">
        <v>27</v>
      </c>
    </row>
    <row r="44" spans="1:16" ht="17.25" customHeight="1">
      <c r="A44" s="78"/>
      <c r="B44" s="104"/>
      <c r="C44" s="78"/>
      <c r="D44" s="80"/>
      <c r="E44" s="80"/>
      <c r="F44" s="80"/>
      <c r="G44" s="41"/>
      <c r="H44" s="105" t="s">
        <v>47</v>
      </c>
      <c r="I44" s="41"/>
      <c r="J44" s="41"/>
      <c r="K44" s="106" t="s">
        <v>48</v>
      </c>
      <c r="L44" s="106"/>
      <c r="M44" s="106"/>
      <c r="N44" s="106"/>
      <c r="O44" s="106"/>
      <c r="P44" s="106"/>
    </row>
    <row r="45" spans="1:16" ht="36" customHeight="1">
      <c r="A45" s="41"/>
      <c r="B45" s="41"/>
      <c r="C45" s="41"/>
      <c r="D45" s="41"/>
      <c r="E45" s="41"/>
      <c r="F45" s="41"/>
      <c r="G45" s="41"/>
      <c r="H45" s="105"/>
      <c r="I45" s="41"/>
      <c r="J45" s="41"/>
      <c r="K45" s="107" t="s">
        <v>49</v>
      </c>
      <c r="L45" s="108" t="s">
        <v>9</v>
      </c>
      <c r="M45" s="108" t="s">
        <v>15</v>
      </c>
      <c r="N45" s="108"/>
      <c r="O45" s="109" t="s">
        <v>50</v>
      </c>
      <c r="P45" s="109"/>
    </row>
    <row r="46" spans="1:16" ht="16.5" customHeight="1">
      <c r="A46" s="110" t="s">
        <v>51</v>
      </c>
      <c r="B46" s="110"/>
      <c r="C46" s="110"/>
      <c r="D46" s="110"/>
      <c r="E46" s="110"/>
      <c r="F46" s="41"/>
      <c r="G46" s="41"/>
      <c r="H46" s="105"/>
      <c r="I46" s="41"/>
      <c r="J46" s="41"/>
      <c r="K46" s="93" t="s">
        <v>52</v>
      </c>
      <c r="L46" s="101">
        <v>40</v>
      </c>
      <c r="M46" s="101">
        <v>341</v>
      </c>
      <c r="N46" s="101"/>
      <c r="O46" s="111">
        <v>373</v>
      </c>
      <c r="P46" s="111"/>
    </row>
    <row r="47" spans="1:16" ht="32.25" customHeight="1">
      <c r="A47" s="112" t="s">
        <v>53</v>
      </c>
      <c r="B47" s="113" t="s">
        <v>54</v>
      </c>
      <c r="C47" s="113" t="s">
        <v>55</v>
      </c>
      <c r="D47" s="113" t="s">
        <v>56</v>
      </c>
      <c r="E47" s="113" t="s">
        <v>57</v>
      </c>
      <c r="F47" s="41"/>
      <c r="G47" s="41"/>
      <c r="H47" s="114" t="s">
        <v>58</v>
      </c>
      <c r="I47" s="41"/>
      <c r="J47" s="41"/>
      <c r="K47" s="115"/>
      <c r="L47" s="116"/>
      <c r="M47" s="116"/>
      <c r="N47" s="116"/>
      <c r="O47" s="41"/>
      <c r="P47" s="41"/>
    </row>
    <row r="48" spans="1:16" ht="16.5" customHeight="1">
      <c r="A48" s="117" t="s">
        <v>59</v>
      </c>
      <c r="B48" s="117">
        <v>1</v>
      </c>
      <c r="C48" s="117">
        <v>0.47</v>
      </c>
      <c r="D48" s="117">
        <v>19</v>
      </c>
      <c r="E48" s="118">
        <v>9990</v>
      </c>
      <c r="F48" s="41"/>
      <c r="G48" s="41"/>
      <c r="H48" s="119" t="s">
        <v>60</v>
      </c>
      <c r="I48" s="41"/>
      <c r="J48" s="41"/>
      <c r="K48" s="115"/>
      <c r="L48" s="116"/>
      <c r="M48" s="116"/>
      <c r="N48" s="116"/>
      <c r="O48" s="41"/>
      <c r="P48" s="41"/>
    </row>
    <row r="49" spans="1:16" ht="15.75" customHeight="1">
      <c r="A49" s="117" t="s">
        <v>61</v>
      </c>
      <c r="B49" s="117">
        <v>1</v>
      </c>
      <c r="C49" s="117">
        <v>0.71</v>
      </c>
      <c r="D49" s="117">
        <v>28</v>
      </c>
      <c r="E49" s="120">
        <v>14990</v>
      </c>
      <c r="F49" s="41"/>
      <c r="G49" s="41"/>
      <c r="H49" s="114" t="s">
        <v>62</v>
      </c>
      <c r="I49" s="41"/>
      <c r="J49" s="41"/>
      <c r="K49" s="78"/>
      <c r="L49" s="78"/>
      <c r="M49" s="104"/>
      <c r="N49" s="104"/>
      <c r="O49" s="41"/>
      <c r="P49" s="41"/>
    </row>
    <row r="50" spans="1:16" ht="15.75" customHeight="1">
      <c r="A50" s="117" t="s">
        <v>63</v>
      </c>
      <c r="B50" s="117" t="s">
        <v>64</v>
      </c>
      <c r="C50" s="117">
        <v>1.42</v>
      </c>
      <c r="D50" s="117">
        <v>56</v>
      </c>
      <c r="E50" s="120">
        <v>28890</v>
      </c>
      <c r="F50" s="41"/>
      <c r="G50" s="41"/>
      <c r="H50" s="114"/>
      <c r="I50" s="41"/>
      <c r="J50" s="41"/>
      <c r="K50" s="78"/>
      <c r="L50" s="78"/>
      <c r="M50" s="104"/>
      <c r="N50" s="104"/>
      <c r="O50" s="41"/>
      <c r="P50" s="41"/>
    </row>
    <row r="51" spans="1:16" ht="18" customHeight="1">
      <c r="A51" s="121" t="s">
        <v>65</v>
      </c>
      <c r="B51" s="117" t="s">
        <v>64</v>
      </c>
      <c r="C51" s="117">
        <v>2.35</v>
      </c>
      <c r="D51" s="122">
        <v>93</v>
      </c>
      <c r="E51" s="123">
        <v>38200</v>
      </c>
      <c r="F51" s="124"/>
      <c r="G51" s="41"/>
      <c r="H51" s="41"/>
      <c r="I51" s="41"/>
      <c r="J51" s="41"/>
      <c r="K51" s="78"/>
      <c r="L51" s="78"/>
      <c r="M51" s="104"/>
      <c r="N51" s="104"/>
      <c r="O51" s="41"/>
      <c r="P51" s="41"/>
    </row>
    <row r="52" spans="1:16" ht="15.75" customHeight="1">
      <c r="A52" s="125" t="s">
        <v>66</v>
      </c>
      <c r="B52" s="41"/>
      <c r="C52" s="41"/>
      <c r="D52" s="41"/>
      <c r="E52" s="41"/>
      <c r="F52" s="41"/>
      <c r="G52" s="41"/>
      <c r="H52" s="41"/>
      <c r="I52" s="41"/>
      <c r="J52" s="41"/>
      <c r="K52" s="78"/>
      <c r="L52" s="78"/>
      <c r="M52" s="104"/>
      <c r="N52" s="104"/>
      <c r="O52" s="41"/>
      <c r="P52" s="41"/>
    </row>
    <row r="53" spans="1:16" ht="15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78"/>
      <c r="L53" s="78"/>
      <c r="M53" s="104"/>
      <c r="N53" s="104"/>
      <c r="O53" s="41"/>
      <c r="P53" s="41"/>
    </row>
    <row r="54" spans="1:16" ht="15.75" customHeight="1">
      <c r="A54" s="126" t="s">
        <v>67</v>
      </c>
      <c r="B54" s="126"/>
      <c r="C54" s="41"/>
      <c r="D54" s="41"/>
      <c r="E54" s="41"/>
      <c r="F54" s="41"/>
      <c r="G54" s="41"/>
      <c r="H54" s="41"/>
      <c r="I54" s="127"/>
      <c r="J54" s="127"/>
      <c r="K54" s="114"/>
      <c r="L54" s="41"/>
      <c r="M54" s="41"/>
      <c r="N54" s="41"/>
      <c r="O54" s="41"/>
      <c r="P54" s="41"/>
    </row>
    <row r="55" spans="1:16" ht="15.75" customHeight="1">
      <c r="A55" s="126" t="s">
        <v>68</v>
      </c>
      <c r="B55" s="127"/>
      <c r="C55" s="41"/>
      <c r="D55" s="41"/>
      <c r="E55" s="41"/>
      <c r="F55" s="128" t="s">
        <v>69</v>
      </c>
      <c r="G55" s="41"/>
      <c r="H55" s="41"/>
      <c r="I55" s="41"/>
      <c r="J55" s="41"/>
      <c r="K55" s="41"/>
      <c r="L55" s="129"/>
      <c r="M55" s="129"/>
      <c r="N55" s="129"/>
      <c r="O55" s="41"/>
      <c r="P55" s="41"/>
    </row>
    <row r="56" spans="1:16" ht="18" customHeight="1">
      <c r="A56" s="127" t="s">
        <v>70</v>
      </c>
      <c r="B56" s="127"/>
      <c r="C56" s="41"/>
      <c r="D56" s="41"/>
      <c r="E56" s="41"/>
      <c r="F56" s="128" t="s">
        <v>71</v>
      </c>
      <c r="G56" s="41"/>
      <c r="H56" s="41"/>
      <c r="I56" s="41"/>
      <c r="J56" s="41"/>
      <c r="K56" s="41"/>
      <c r="L56" s="129"/>
      <c r="M56" s="129"/>
      <c r="N56" s="129"/>
      <c r="O56" s="41"/>
      <c r="P56" s="41"/>
    </row>
    <row r="57" spans="1:16" ht="15.75" customHeight="1">
      <c r="A57" s="127" t="s">
        <v>72</v>
      </c>
      <c r="B57" s="127"/>
      <c r="C57" s="41"/>
      <c r="D57" s="41"/>
      <c r="E57" s="41"/>
      <c r="F57" s="41"/>
      <c r="G57" s="41"/>
      <c r="H57" s="41"/>
      <c r="I57" s="41"/>
      <c r="J57" s="41"/>
      <c r="K57" s="41"/>
      <c r="L57" s="129"/>
      <c r="M57" s="129"/>
      <c r="N57" s="129"/>
      <c r="O57" s="41"/>
      <c r="P57" s="41"/>
    </row>
    <row r="58" spans="1:16" ht="15.75" customHeight="1">
      <c r="A58" s="126" t="s">
        <v>73</v>
      </c>
      <c r="B58" s="127" t="s">
        <v>74</v>
      </c>
      <c r="C58" s="41"/>
      <c r="D58" s="41"/>
      <c r="E58" s="41"/>
      <c r="F58" s="41"/>
      <c r="G58" s="41"/>
      <c r="H58" s="41"/>
      <c r="I58" s="41"/>
      <c r="J58" s="41"/>
      <c r="K58" s="41"/>
      <c r="L58" s="129"/>
      <c r="M58" s="129"/>
      <c r="N58" s="129"/>
      <c r="O58" s="41"/>
      <c r="P58" s="41"/>
    </row>
  </sheetData>
  <sheetProtection selectLockedCells="1" selectUnlockedCells="1"/>
  <mergeCells count="32">
    <mergeCell ref="D1:E1"/>
    <mergeCell ref="K2:M2"/>
    <mergeCell ref="K3:M3"/>
    <mergeCell ref="K4:M4"/>
    <mergeCell ref="A6:P6"/>
    <mergeCell ref="A7:D7"/>
    <mergeCell ref="M7:N7"/>
    <mergeCell ref="A9:F9"/>
    <mergeCell ref="K9:P9"/>
    <mergeCell ref="A14:A15"/>
    <mergeCell ref="K14:K15"/>
    <mergeCell ref="A16:A17"/>
    <mergeCell ref="K16:K17"/>
    <mergeCell ref="A19:A20"/>
    <mergeCell ref="K19:K20"/>
    <mergeCell ref="A21:A23"/>
    <mergeCell ref="K21:K23"/>
    <mergeCell ref="A26:A27"/>
    <mergeCell ref="K26:K27"/>
    <mergeCell ref="A28:A29"/>
    <mergeCell ref="K28:K29"/>
    <mergeCell ref="A30:A32"/>
    <mergeCell ref="K30:K32"/>
    <mergeCell ref="A34:A35"/>
    <mergeCell ref="K34:K35"/>
    <mergeCell ref="H44:H46"/>
    <mergeCell ref="K44:P44"/>
    <mergeCell ref="M45:N45"/>
    <mergeCell ref="O45:P45"/>
    <mergeCell ref="A46:E46"/>
    <mergeCell ref="M46:N46"/>
    <mergeCell ref="O46:P46"/>
  </mergeCells>
  <printOptions horizontalCentered="1"/>
  <pageMargins left="0.31527777777777777" right="0.31527777777777777" top="0.5513888888888889" bottom="0.7479166666666667" header="0.5118055555555555" footer="0.5118055555555555"/>
  <pageSetup horizontalDpi="300" verticalDpi="300" orientation="landscape" paperSize="9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/>
  <cp:lastPrinted>2012-06-09T05:05:59Z</cp:lastPrinted>
  <dcterms:created xsi:type="dcterms:W3CDTF">2009-07-10T08:41:48Z</dcterms:created>
  <dcterms:modified xsi:type="dcterms:W3CDTF">2012-06-27T03:42:02Z</dcterms:modified>
  <cp:category/>
  <cp:version/>
  <cp:contentType/>
  <cp:contentStatus/>
  <cp:revision>18</cp:revision>
</cp:coreProperties>
</file>