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75" windowHeight="11760" firstSheet="3" activeTab="3"/>
  </bookViews>
  <sheets>
    <sheet name="Лист1" sheetId="1" r:id="rId1"/>
    <sheet name="УРСА" sheetId="2" r:id="rId2"/>
    <sheet name="ПАРОИЗОЛЯЦИЯ" sheetId="3" r:id="rId3"/>
    <sheet name="ПЕНОПЛЕКС" sheetId="4" r:id="rId4"/>
    <sheet name="СТЕКЛОПЛАСТИК" sheetId="5" r:id="rId5"/>
    <sheet name="ПЛИТА" sheetId="7" r:id="rId6"/>
  </sheets>
  <calcPr calcId="145621"/>
</workbook>
</file>

<file path=xl/calcChain.xml><?xml version="1.0" encoding="utf-8"?>
<calcChain xmlns="http://schemas.openxmlformats.org/spreadsheetml/2006/main">
  <c r="H11" i="1" l="1"/>
  <c r="I11" i="1" s="1"/>
</calcChain>
</file>

<file path=xl/sharedStrings.xml><?xml version="1.0" encoding="utf-8"?>
<sst xmlns="http://schemas.openxmlformats.org/spreadsheetml/2006/main" count="269" uniqueCount="205">
  <si>
    <t>Марка изоляции</t>
  </si>
  <si>
    <t>мм</t>
  </si>
  <si>
    <t>шт</t>
  </si>
  <si>
    <t>м2</t>
  </si>
  <si>
    <t>м3</t>
  </si>
  <si>
    <t>упак.</t>
  </si>
  <si>
    <t>2х50</t>
  </si>
  <si>
    <t>ПРАЙС-ЛИСТ  Теплоизоляция КНАУФ</t>
  </si>
  <si>
    <t>ООО ТД "СтройТепло"</t>
  </si>
  <si>
    <t>г.Новосибирск, ул.Мира, д.63а, корпус 6а, офис 5</t>
  </si>
  <si>
    <t>Толщина мм</t>
  </si>
  <si>
    <t>Ширина мм</t>
  </si>
  <si>
    <t>Длина мм</t>
  </si>
  <si>
    <t>Цена  за упаковку</t>
  </si>
  <si>
    <t xml:space="preserve">Упаковка                     м2    м3  </t>
  </si>
  <si>
    <t>E-mail: stroy-teplo@mail.ru</t>
  </si>
  <si>
    <t>тел/факс:8(383)211-29-91,  214-57-09,  8-913-902-55-25</t>
  </si>
  <si>
    <t>Наименование (марка)</t>
  </si>
  <si>
    <t>Размеры, мм</t>
  </si>
  <si>
    <t>В упаковке</t>
  </si>
  <si>
    <t>На паллете</t>
  </si>
  <si>
    <t>длина</t>
  </si>
  <si>
    <t>ширина</t>
  </si>
  <si>
    <t>толщина</t>
  </si>
  <si>
    <t>штук</t>
  </si>
  <si>
    <t>руб./упак.</t>
  </si>
  <si>
    <t>руб./м3</t>
  </si>
  <si>
    <t>Цена</t>
  </si>
  <si>
    <t>ПРАЙС-ЛИСТ  ПАРО -ГИДРОИЗОЛЯЦИОННЫЕ ПЛЕНКИ</t>
  </si>
  <si>
    <t>Пленки Наноизол</t>
  </si>
  <si>
    <t xml:space="preserve">Наименование </t>
  </si>
  <si>
    <t>Применение</t>
  </si>
  <si>
    <t>Упаковка</t>
  </si>
  <si>
    <t>ЦЕНА</t>
  </si>
  <si>
    <t>руб/м2</t>
  </si>
  <si>
    <t>руб/рул.</t>
  </si>
  <si>
    <t>НАНОИЗОЛ - А</t>
  </si>
  <si>
    <t>ветро-влагозащита</t>
  </si>
  <si>
    <t>НАНОИЗОЛ - В</t>
  </si>
  <si>
    <t>пароизоляция</t>
  </si>
  <si>
    <t>НАНОИЗОЛ - С</t>
  </si>
  <si>
    <t>гидро-пароизоляция</t>
  </si>
  <si>
    <t>Пленки Изоспан</t>
  </si>
  <si>
    <t>ИЗОСПАН-А</t>
  </si>
  <si>
    <t>ИЗОСПАН-AM</t>
  </si>
  <si>
    <t>гидро-ветрозащита (двухслойная)</t>
  </si>
  <si>
    <t>гидро-ветрозащита (с огнезащитой)</t>
  </si>
  <si>
    <t>ИЗОСПАН-AS</t>
  </si>
  <si>
    <t>гидро-ветрозащита (трехслойная)</t>
  </si>
  <si>
    <t>ИЗОСПАН-В</t>
  </si>
  <si>
    <t>ИЗОСПАН-С</t>
  </si>
  <si>
    <t>ИЗОСПАН-D</t>
  </si>
  <si>
    <t>универсальная гидроизоляция</t>
  </si>
  <si>
    <t>ИЗОСПАН-DМ</t>
  </si>
  <si>
    <t>гидро-пароизоляция с антиконденсатным слоем</t>
  </si>
  <si>
    <t>ИЗОСПАН-FS</t>
  </si>
  <si>
    <t>отражающая гидро-пароизоляция</t>
  </si>
  <si>
    <t>ИЗОСПАН-FD</t>
  </si>
  <si>
    <t>ИЗОСПАН-FВ</t>
  </si>
  <si>
    <t>отражающая пароизоляция на крафтбумаге</t>
  </si>
  <si>
    <t>ИЗОСПАН-FX 2мм</t>
  </si>
  <si>
    <t>отражающая гидро-тепло-пароизоляция</t>
  </si>
  <si>
    <t>ИЗОСПАН-FX 3мм</t>
  </si>
  <si>
    <t>ИЗОСПАН-FX 4мм</t>
  </si>
  <si>
    <t>ИЗОСПАН-FX 5мм</t>
  </si>
  <si>
    <t>ИЗОСПАН-SL</t>
  </si>
  <si>
    <t>соединительная лента (5 шт/упак)</t>
  </si>
  <si>
    <t xml:space="preserve">ИЗОСПАН-FL </t>
  </si>
  <si>
    <t>металлизированный скотч  (36 шт/упак,  72 шт/упак)</t>
  </si>
  <si>
    <t>Показатель*</t>
  </si>
  <si>
    <t>НАНОИЗОЛ А</t>
  </si>
  <si>
    <t>НАНОИЗОЛ B</t>
  </si>
  <si>
    <t>НАНОИЗОЛ C</t>
  </si>
  <si>
    <t>Площадь в рулоне, кв.м.</t>
  </si>
  <si>
    <t>Поверхностная плотность,гр./кв.м</t>
  </si>
  <si>
    <t>Разрывная нагрузка продольная,Н /5 см</t>
  </si>
  <si>
    <t>Разрывная нагрузка поперечная,Н /5 см</t>
  </si>
  <si>
    <t>Удлиннение при разрыве,по длине %</t>
  </si>
  <si>
    <t>Удлиннение при разрыве,по ширине %</t>
  </si>
  <si>
    <t>Паропроницаемость,гр*кв.м/24 ч</t>
  </si>
  <si>
    <t>Водоупорность мм вод.столба</t>
  </si>
  <si>
    <t>&gt;1000</t>
  </si>
  <si>
    <t>ЭКСТРУДИРОВАННЫЙ ПЕНОПОЛИСТИРОЛ</t>
  </si>
  <si>
    <t>ПЕНОПЛЭКС</t>
  </si>
  <si>
    <t>Наименование материала</t>
  </si>
  <si>
    <t>Область применения</t>
  </si>
  <si>
    <t>Объем 1 упак., м. куб.</t>
  </si>
  <si>
    <t>Кол-во шт. в упак.</t>
  </si>
  <si>
    <t>Цена р/м3</t>
  </si>
  <si>
    <t>ПЕНОПЛЭКС К (35, Г3)</t>
  </si>
  <si>
    <t>Кровли любых типов</t>
  </si>
  <si>
    <t>8 (50мм)
10 (40мм)</t>
  </si>
  <si>
    <t>ПЕНОПЛЭКС С (31, Г3)</t>
  </si>
  <si>
    <t>Внешние и внутренние ограждающие конструкции (стены, перегородки, фасадные системы)</t>
  </si>
  <si>
    <t>8</t>
  </si>
  <si>
    <t>ПЕНОПЛЭКС Ф (35, Г4)</t>
  </si>
  <si>
    <t>Нагружаемые конструкции, фундаменты, полы со стяжкой, стилобат, дорожки, а так же конструкции с незначительными требованиями по огнестойкости</t>
  </si>
  <si>
    <t>ПЕНОПЛЭКС (31, Г4)</t>
  </si>
  <si>
    <t>Частное домостроение и ремонт</t>
  </si>
  <si>
    <t>ПРАЙС ДЕЙСТВИТЕЛЕН С 15.04.2011г.</t>
  </si>
  <si>
    <t xml:space="preserve">      наименование</t>
  </si>
  <si>
    <t>Ширина, см</t>
  </si>
  <si>
    <t>применение</t>
  </si>
  <si>
    <t>цена с НДС, руб.</t>
  </si>
  <si>
    <r>
      <t>*</t>
    </r>
    <r>
      <rPr>
        <b/>
        <sz val="7"/>
        <color theme="1"/>
        <rFont val="Segoe UI"/>
        <family val="2"/>
        <charset val="204"/>
      </rPr>
      <t>цена за погонный метр</t>
    </r>
  </si>
  <si>
    <t>СТЕКЛОТКАНЬ</t>
  </si>
  <si>
    <t>Для теплоизоляционных работ и изготовления стеклопластиков, кровельных материалов</t>
  </si>
  <si>
    <t>Э3/1-200</t>
  </si>
  <si>
    <t>Э3/1-200П</t>
  </si>
  <si>
    <t>ИПС-Т-1000</t>
  </si>
  <si>
    <t>Для тепло- и звукоизоляции</t>
  </si>
  <si>
    <r>
      <t xml:space="preserve">  44,00</t>
    </r>
    <r>
      <rPr>
        <b/>
        <sz val="9"/>
        <color rgb="FFFF0000"/>
        <rFont val="Segoe UI"/>
        <family val="2"/>
        <charset val="204"/>
      </rPr>
      <t>*</t>
    </r>
  </si>
  <si>
    <t>ПСХ-Т-600</t>
  </si>
  <si>
    <r>
      <t xml:space="preserve">  22,00</t>
    </r>
    <r>
      <rPr>
        <b/>
        <sz val="9"/>
        <color rgb="FFFF0000"/>
        <rFont val="Segoe UI"/>
        <family val="2"/>
        <charset val="204"/>
      </rPr>
      <t>*</t>
    </r>
  </si>
  <si>
    <t>СТЕКЛОПЛАСТИК</t>
  </si>
  <si>
    <t>РСТ-250 Л</t>
  </si>
  <si>
    <t>РСТ-275 Л</t>
  </si>
  <si>
    <t>РСТ-415 Л</t>
  </si>
  <si>
    <t>РСТ-430 Л</t>
  </si>
  <si>
    <t>РСТ-430 ЛВ</t>
  </si>
  <si>
    <r>
      <t>Цена р/м</t>
    </r>
    <r>
      <rPr>
        <vertAlign val="superscript"/>
        <sz val="9"/>
        <color theme="1"/>
        <rFont val="Segoe UI"/>
        <family val="2"/>
        <charset val="204"/>
      </rPr>
      <t>2</t>
    </r>
  </si>
  <si>
    <t>тел/факс:211-29-91, т.214-57-09, 8-913-902-55-25</t>
  </si>
  <si>
    <t>Прайс-лист</t>
  </si>
  <si>
    <r>
      <t>Цена р/ м</t>
    </r>
    <r>
      <rPr>
        <vertAlign val="superscript"/>
        <sz val="9"/>
        <color theme="1"/>
        <rFont val="Segoe UI"/>
        <family val="2"/>
        <charset val="204"/>
      </rPr>
      <t>2</t>
    </r>
  </si>
  <si>
    <t>Мин. Изоляция КНАУФ 3D Термо Плита 044</t>
  </si>
  <si>
    <t>Мин. изоляция КНАУФ DIY Термо Рол 044</t>
  </si>
  <si>
    <t>Мин. изоляция КНАУФ Термо Плита 037 (0,9)</t>
  </si>
  <si>
    <t>Мин. звукоизоляция Акустическая перегородка КНАУФ Плита</t>
  </si>
  <si>
    <t>Мин. изоляция КНАУФ Фасад Термо Плита 034 Aquastatik</t>
  </si>
  <si>
    <t>Мин. изоляцияКНАУФ Фасад Термо Плита 034 Aquastatik</t>
  </si>
  <si>
    <t>УРСА Лайт-2-7000-1200-50 горизонтальные  строительные конструкции</t>
  </si>
  <si>
    <t>УРСА М-11-2-9000-600-50  горизонтальные  строительные конструкции</t>
  </si>
  <si>
    <t>УРСА М-11-2-7000-1200-50 горизонтальные  строительные конструкции</t>
  </si>
  <si>
    <t>УРСА М-11Ф-180001200-50  с фольгированием</t>
  </si>
  <si>
    <t>УРСА Перегородка 4-7000-610-50</t>
  </si>
  <si>
    <t>УРСА М-15-2-10000-1200-50 скатные крыши, подвалы</t>
  </si>
  <si>
    <t>УРСА Скатная крыша 3000-1200-200</t>
  </si>
  <si>
    <t>УРСА Скатная крыша 3900-1200-150</t>
  </si>
  <si>
    <t xml:space="preserve">УРСА М-25-9000-1200-50 трубная изоляция, "сендвич" панели </t>
  </si>
  <si>
    <t>УРСА универсальные плиты 10-1000-600-50</t>
  </si>
  <si>
    <t>УРСА П-15-У24-1250-600-50 внутренние перегородки,перекрытия</t>
  </si>
  <si>
    <t>УРСА П-20-У30-1250-600-50 стены,  3-х слойные конструкции</t>
  </si>
  <si>
    <t>УРСА П-30-У20-1250-600-50 вентилируемые фасады</t>
  </si>
  <si>
    <t>тел/факс:8(383)211-29-91,  т. 214-57-09,    8-913-902-55-25</t>
  </si>
  <si>
    <t xml:space="preserve"> г.Новосибирск, ул.Мира,д.63а, корпус  6а, офис 5,  тел/факс:211-29-91, т.214-57-09,  8-913-902-55-25</t>
  </si>
  <si>
    <t>Плотность кг/м3</t>
  </si>
  <si>
    <t>Коэфф теплоп. Вт/моС</t>
  </si>
  <si>
    <t>Размеры м,мм</t>
  </si>
  <si>
    <t>цена руб/м3 с НДС</t>
  </si>
  <si>
    <t>шт.</t>
  </si>
  <si>
    <t xml:space="preserve">со склада </t>
  </si>
  <si>
    <t>св. 70 м3</t>
  </si>
  <si>
    <t>57-83</t>
  </si>
  <si>
    <t xml:space="preserve">1000*500*50-100                                                    </t>
  </si>
  <si>
    <t>40-56</t>
  </si>
  <si>
    <t xml:space="preserve">1000*500*40-100                                                    </t>
  </si>
  <si>
    <t>0,08-0,2</t>
  </si>
  <si>
    <t>(3-6)</t>
  </si>
  <si>
    <t xml:space="preserve">2000*1000*40-100                                                    </t>
  </si>
  <si>
    <t>84-110</t>
  </si>
  <si>
    <t>0.15</t>
  </si>
  <si>
    <t>111-138</t>
  </si>
  <si>
    <t>139-155</t>
  </si>
  <si>
    <t>156-190</t>
  </si>
  <si>
    <t xml:space="preserve">2000*1000*40-60                                                    </t>
  </si>
  <si>
    <t>50-70</t>
  </si>
  <si>
    <t>1000*500*50-100</t>
  </si>
  <si>
    <t>0,1-0,2</t>
  </si>
  <si>
    <t>(5-10)</t>
  </si>
  <si>
    <t>100-120</t>
  </si>
  <si>
    <t>31-40</t>
  </si>
  <si>
    <t>80-100</t>
  </si>
  <si>
    <t>50-90</t>
  </si>
  <si>
    <t>100-130</t>
  </si>
  <si>
    <t>145-175</t>
  </si>
  <si>
    <t>135-165</t>
  </si>
  <si>
    <r>
      <rPr>
        <b/>
        <i/>
        <sz val="14"/>
        <rFont val="Arial"/>
        <family val="2"/>
        <charset val="204"/>
      </rPr>
      <t>ООО ТД "СтройТепло"</t>
    </r>
    <r>
      <rPr>
        <b/>
        <sz val="10"/>
        <rFont val="Arial"/>
        <family val="2"/>
        <charset val="204"/>
      </rPr>
      <t xml:space="preserve"> </t>
    </r>
  </si>
  <si>
    <t xml:space="preserve"> </t>
  </si>
  <si>
    <t xml:space="preserve">                                     ООО ТД "СтройТепло" </t>
  </si>
  <si>
    <r>
      <t>Мин плита ПТЭ-50</t>
    </r>
    <r>
      <rPr>
        <i/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 xml:space="preserve">(Назарово) </t>
    </r>
  </si>
  <si>
    <r>
      <t>Мин плита ПТЭ-75</t>
    </r>
    <r>
      <rPr>
        <b/>
        <sz val="10"/>
        <rFont val="Arial Cyr"/>
        <charset val="204"/>
      </rPr>
      <t xml:space="preserve"> (Назарово)</t>
    </r>
    <r>
      <rPr>
        <i/>
        <sz val="10"/>
        <rFont val="Arial Cyr"/>
        <charset val="204"/>
      </rPr>
      <t xml:space="preserve"> </t>
    </r>
  </si>
  <si>
    <r>
      <t>Мин плита ПТЭ-100</t>
    </r>
    <r>
      <rPr>
        <i/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(Назарово</t>
    </r>
    <r>
      <rPr>
        <i/>
        <sz val="10"/>
        <rFont val="Arial Cyr"/>
        <charset val="204"/>
      </rPr>
      <t>)</t>
    </r>
  </si>
  <si>
    <r>
      <t>Мин плита ПТЭ-125</t>
    </r>
    <r>
      <rPr>
        <i/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(Назарово)</t>
    </r>
  </si>
  <si>
    <r>
      <t>Мин плита ПТЭ-150</t>
    </r>
    <r>
      <rPr>
        <i/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(Назарово)</t>
    </r>
  </si>
  <si>
    <r>
      <t>Мин плита ПТЭ-175</t>
    </r>
    <r>
      <rPr>
        <i/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(Назарово)</t>
    </r>
  </si>
  <si>
    <t>Теплит-3К (Назарово)</t>
  </si>
  <si>
    <t>Теплит-В (Назарово)</t>
  </si>
  <si>
    <r>
      <rPr>
        <b/>
        <i/>
        <sz val="10"/>
        <rFont val="Arial Cyr"/>
        <charset val="204"/>
      </rPr>
      <t>ЛАЙНРОК ЛАЙТ ОПТИМАЛ</t>
    </r>
    <r>
      <rPr>
        <b/>
        <sz val="10"/>
        <rFont val="Arial Cyr"/>
        <charset val="204"/>
      </rPr>
      <t xml:space="preserve">(Челябинск) </t>
    </r>
  </si>
  <si>
    <r>
      <rPr>
        <b/>
        <i/>
        <sz val="10"/>
        <rFont val="Arial Cyr"/>
        <charset val="204"/>
      </rPr>
      <t>ЛАЙНРОК ЛАЙТ СТАНДАРТ</t>
    </r>
    <r>
      <rPr>
        <b/>
        <sz val="10"/>
        <rFont val="Arial Cyr"/>
        <charset val="204"/>
      </rPr>
      <t xml:space="preserve"> М(Челябинск)</t>
    </r>
  </si>
  <si>
    <r>
      <rPr>
        <b/>
        <i/>
        <sz val="10"/>
        <rFont val="Arial Cyr"/>
        <charset val="204"/>
      </rPr>
      <t xml:space="preserve">ЛАЙНРОК ФАСАД </t>
    </r>
    <r>
      <rPr>
        <b/>
        <sz val="10"/>
        <rFont val="Arial Cyr"/>
        <charset val="204"/>
      </rPr>
      <t xml:space="preserve">(Челябинск) </t>
    </r>
  </si>
  <si>
    <r>
      <rPr>
        <b/>
        <i/>
        <sz val="10"/>
        <rFont val="Arial Cyr"/>
        <charset val="204"/>
      </rPr>
      <t xml:space="preserve">ЛАЙНРОК ВЕНТИ ОПТИМАЛ </t>
    </r>
    <r>
      <rPr>
        <b/>
        <sz val="10"/>
        <rFont val="Arial Cyr"/>
        <charset val="204"/>
      </rPr>
      <t xml:space="preserve">(Челябинск) </t>
    </r>
    <r>
      <rPr>
        <i/>
        <sz val="10"/>
        <rFont val="Arial Cyr"/>
        <charset val="204"/>
      </rPr>
      <t xml:space="preserve"> </t>
    </r>
  </si>
  <si>
    <r>
      <rPr>
        <b/>
        <i/>
        <sz val="10"/>
        <rFont val="Arial Cyr"/>
        <charset val="204"/>
      </rPr>
      <t>ЛАЙНРОК ЛАЙТ СТАНДАРТ</t>
    </r>
    <r>
      <rPr>
        <b/>
        <sz val="10"/>
        <rFont val="Arial Cyr"/>
        <charset val="204"/>
      </rPr>
      <t xml:space="preserve"> (Челябинск)</t>
    </r>
    <r>
      <rPr>
        <i/>
        <sz val="10"/>
        <rFont val="Arial Cyr"/>
        <charset val="204"/>
      </rPr>
      <t xml:space="preserve"> </t>
    </r>
  </si>
  <si>
    <r>
      <rPr>
        <b/>
        <i/>
        <sz val="10"/>
        <rFont val="Arial Cyr"/>
        <charset val="204"/>
      </rPr>
      <t xml:space="preserve">ЛАЙНРОК ВЕНТИ  </t>
    </r>
    <r>
      <rPr>
        <b/>
        <sz val="10"/>
        <rFont val="Arial Cyr"/>
        <charset val="204"/>
      </rPr>
      <t>(Челябинск)</t>
    </r>
  </si>
  <si>
    <r>
      <rPr>
        <b/>
        <i/>
        <sz val="10"/>
        <rFont val="Arial Cyr"/>
        <charset val="204"/>
      </rPr>
      <t>ЛАЙНРОК РУФ</t>
    </r>
    <r>
      <rPr>
        <b/>
        <sz val="10"/>
        <rFont val="Arial Cyr"/>
        <charset val="204"/>
      </rPr>
      <t>(Челябинск)</t>
    </r>
  </si>
  <si>
    <t>ПОКРОВНЫЕ  МАТЕРИАЛЫ</t>
  </si>
  <si>
    <r>
      <rPr>
        <b/>
        <i/>
        <sz val="14"/>
        <rFont val="Arial"/>
        <family val="2"/>
        <charset val="204"/>
      </rPr>
      <t>ООО ТД "СтройТепло"</t>
    </r>
    <r>
      <rPr>
        <b/>
        <sz val="10"/>
        <rFont val="Arial"/>
        <family val="2"/>
        <charset val="204"/>
      </rPr>
      <t xml:space="preserve">           </t>
    </r>
  </si>
  <si>
    <t>www.стройтепло.рф</t>
  </si>
  <si>
    <t>г.Новосибирск, ул.Мира,д.63а, офис:24                                      тел/факс:8(383) 211-29-51, 214-57-09</t>
  </si>
  <si>
    <t xml:space="preserve">1200х600х20-50
</t>
  </si>
  <si>
    <t>1200х600х20-50</t>
  </si>
  <si>
    <r>
      <rPr>
        <b/>
        <i/>
        <sz val="14"/>
        <rFont val="Arial"/>
        <family val="2"/>
        <charset val="204"/>
      </rPr>
      <t>ООО ТД "СтройТепло"</t>
    </r>
    <r>
      <rPr>
        <sz val="10"/>
        <rFont val="Arial"/>
        <family val="2"/>
        <charset val="204"/>
      </rPr>
      <t xml:space="preserve"> г.Новосибирск, ул.Мира, д.63а,  офис 24 ,тел/факс:211-29-51, т.214-57-09</t>
    </r>
  </si>
  <si>
    <t xml:space="preserve">      E-mail: stroy-teplo@mail.ru</t>
  </si>
  <si>
    <t>ел/факс:   8(383)211-29-51, 214-57-09, 8-913-912-57-09</t>
  </si>
  <si>
    <t>Э3/2-200(160гр/м2)</t>
  </si>
  <si>
    <t>Т-13        (250гр/м2)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</si>
</sst>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dd/mm/yy"/>
  </numFmts>
  <fonts count="5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TextBook"/>
      <charset val="204"/>
    </font>
    <font>
      <i/>
      <sz val="10"/>
      <name val="TextBook"/>
      <charset val="204"/>
    </font>
    <font>
      <b/>
      <sz val="9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9"/>
      <color rgb="FFFF0000"/>
      <name val="Segoe UI"/>
      <family val="2"/>
      <charset val="204"/>
    </font>
    <font>
      <b/>
      <sz val="7"/>
      <color theme="1"/>
      <name val="Segoe UI"/>
      <family val="2"/>
      <charset val="204"/>
    </font>
    <font>
      <b/>
      <sz val="12"/>
      <color rgb="FF000000"/>
      <name val="Segoe UI"/>
      <family val="2"/>
      <charset val="204"/>
    </font>
    <font>
      <b/>
      <i/>
      <sz val="12"/>
      <color rgb="FFFFFFFF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b/>
      <i/>
      <sz val="9"/>
      <color rgb="FF000000"/>
      <name val="Segoe UI"/>
      <family val="2"/>
      <charset val="204"/>
    </font>
    <font>
      <sz val="9"/>
      <color theme="1"/>
      <name val="Segoe UI"/>
      <family val="2"/>
      <charset val="204"/>
    </font>
    <font>
      <vertAlign val="superscript"/>
      <sz val="9"/>
      <color theme="1"/>
      <name val="Segoe UI"/>
      <family val="2"/>
      <charset val="204"/>
    </font>
    <font>
      <i/>
      <sz val="9"/>
      <color rgb="FF000000"/>
      <name val="Segoe UI"/>
      <family val="2"/>
      <charset val="204"/>
    </font>
    <font>
      <i/>
      <sz val="8"/>
      <color rgb="FF000000"/>
      <name val="Segoe UI"/>
      <family val="2"/>
      <charset val="204"/>
    </font>
    <font>
      <i/>
      <sz val="10"/>
      <color rgb="FF000000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sz val="10"/>
      <color theme="1"/>
      <name val="Segoe UI"/>
      <family val="2"/>
      <charset val="204"/>
    </font>
    <font>
      <b/>
      <i/>
      <sz val="10"/>
      <color theme="1"/>
      <name val="Segoe UI"/>
      <family val="2"/>
      <charset val="204"/>
    </font>
    <font>
      <sz val="8"/>
      <color theme="1"/>
      <name val="Segoe UI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Arial Cyr"/>
      <charset val="204"/>
    </font>
    <font>
      <b/>
      <i/>
      <sz val="11"/>
      <name val="Calibri"/>
      <family val="2"/>
      <charset val="204"/>
    </font>
    <font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9" fillId="0" borderId="0" applyNumberFormat="0" applyFill="0" applyBorder="0" applyAlignment="0" applyProtection="0"/>
  </cellStyleXfs>
  <cellXfs count="334">
    <xf numFmtId="0" fontId="0" fillId="0" borderId="0" xfId="0"/>
    <xf numFmtId="0" fontId="5" fillId="0" borderId="0" xfId="0" applyFont="1"/>
    <xf numFmtId="0" fontId="6" fillId="0" borderId="0" xfId="0" applyFont="1"/>
    <xf numFmtId="4" fontId="1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 wrapText="1"/>
    </xf>
    <xf numFmtId="3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 wrapText="1"/>
    </xf>
    <xf numFmtId="4" fontId="9" fillId="0" borderId="30" xfId="0" applyNumberFormat="1" applyFon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" fontId="10" fillId="3" borderId="15" xfId="0" applyNumberFormat="1" applyFont="1" applyFill="1" applyBorder="1" applyAlignment="1">
      <alignment horizontal="center" wrapText="1"/>
    </xf>
    <xf numFmtId="164" fontId="10" fillId="3" borderId="17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3" fontId="10" fillId="0" borderId="21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1" fontId="10" fillId="0" borderId="21" xfId="0" applyNumberFormat="1" applyFont="1" applyBorder="1" applyAlignment="1">
      <alignment horizontal="center" wrapText="1"/>
    </xf>
    <xf numFmtId="164" fontId="10" fillId="0" borderId="22" xfId="0" applyNumberFormat="1" applyFont="1" applyBorder="1" applyAlignment="1">
      <alignment horizontal="center" wrapText="1"/>
    </xf>
    <xf numFmtId="4" fontId="9" fillId="0" borderId="31" xfId="0" applyNumberFormat="1" applyFont="1" applyBorder="1" applyAlignment="1">
      <alignment wrapText="1"/>
    </xf>
    <xf numFmtId="4" fontId="9" fillId="0" borderId="9" xfId="0" applyNumberFormat="1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3" fontId="10" fillId="0" borderId="15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wrapText="1"/>
    </xf>
    <xf numFmtId="1" fontId="10" fillId="0" borderId="15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4" fontId="9" fillId="0" borderId="30" xfId="0" applyNumberFormat="1" applyFont="1" applyFill="1" applyBorder="1" applyAlignment="1">
      <alignment wrapText="1"/>
    </xf>
    <xf numFmtId="4" fontId="9" fillId="0" borderId="16" xfId="0" applyNumberFormat="1" applyFont="1" applyFill="1" applyBorder="1" applyAlignment="1">
      <alignment wrapText="1"/>
    </xf>
    <xf numFmtId="0" fontId="11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4" fontId="15" fillId="0" borderId="43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4" fontId="15" fillId="0" borderId="46" xfId="0" applyNumberFormat="1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49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14" fillId="0" borderId="50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center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0" borderId="53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1" applyNumberFormat="1" applyFont="1" applyFill="1" applyAlignment="1">
      <alignment vertical="center"/>
    </xf>
    <xf numFmtId="0" fontId="21" fillId="5" borderId="35" xfId="0" applyFont="1" applyFill="1" applyBorder="1" applyAlignment="1">
      <alignment horizontal="center" wrapText="1"/>
    </xf>
    <xf numFmtId="0" fontId="23" fillId="5" borderId="64" xfId="0" applyFont="1" applyFill="1" applyBorder="1" applyAlignment="1">
      <alignment horizontal="center" wrapText="1"/>
    </xf>
    <xf numFmtId="0" fontId="25" fillId="6" borderId="63" xfId="0" applyFont="1" applyFill="1" applyBorder="1" applyAlignment="1">
      <alignment vertical="top" wrapText="1"/>
    </xf>
    <xf numFmtId="0" fontId="25" fillId="6" borderId="0" xfId="0" applyFont="1" applyFill="1" applyAlignment="1">
      <alignment vertical="top" wrapText="1"/>
    </xf>
    <xf numFmtId="0" fontId="27" fillId="0" borderId="63" xfId="0" applyFont="1" applyBorder="1" applyAlignment="1">
      <alignment vertical="top" wrapText="1"/>
    </xf>
    <xf numFmtId="0" fontId="28" fillId="7" borderId="0" xfId="0" applyFont="1" applyFill="1" applyAlignment="1">
      <alignment vertical="top" wrapText="1"/>
    </xf>
    <xf numFmtId="0" fontId="0" fillId="0" borderId="32" xfId="0" applyBorder="1"/>
    <xf numFmtId="0" fontId="30" fillId="7" borderId="39" xfId="0" applyFont="1" applyFill="1" applyBorder="1" applyAlignment="1">
      <alignment horizontal="right" vertical="top" wrapText="1"/>
    </xf>
    <xf numFmtId="0" fontId="28" fillId="0" borderId="63" xfId="0" applyFont="1" applyBorder="1" applyAlignment="1">
      <alignment vertical="top" wrapText="1"/>
    </xf>
    <xf numFmtId="0" fontId="21" fillId="0" borderId="64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4" fillId="0" borderId="63" xfId="0" applyFont="1" applyBorder="1" applyAlignment="1">
      <alignment vertical="top" wrapText="1"/>
    </xf>
    <xf numFmtId="0" fontId="32" fillId="0" borderId="64" xfId="0" applyFont="1" applyBorder="1" applyAlignment="1">
      <alignment horizontal="center" vertical="top" wrapText="1"/>
    </xf>
    <xf numFmtId="0" fontId="32" fillId="0" borderId="65" xfId="0" applyFont="1" applyBorder="1" applyAlignment="1">
      <alignment horizontal="center" vertical="top" wrapText="1"/>
    </xf>
    <xf numFmtId="0" fontId="21" fillId="0" borderId="65" xfId="0" applyFont="1" applyBorder="1" applyAlignment="1">
      <alignment horizontal="center" vertical="top" wrapText="1"/>
    </xf>
    <xf numFmtId="0" fontId="36" fillId="0" borderId="63" xfId="0" applyFont="1" applyBorder="1" applyAlignment="1">
      <alignment vertical="top" wrapText="1"/>
    </xf>
    <xf numFmtId="0" fontId="36" fillId="7" borderId="0" xfId="0" applyFont="1" applyFill="1" applyAlignment="1">
      <alignment vertical="top" wrapText="1"/>
    </xf>
    <xf numFmtId="0" fontId="37" fillId="0" borderId="63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9" fillId="0" borderId="67" xfId="0" applyFont="1" applyBorder="1" applyAlignment="1">
      <alignment vertical="top"/>
    </xf>
    <xf numFmtId="0" fontId="30" fillId="0" borderId="32" xfId="0" applyFont="1" applyBorder="1" applyAlignment="1">
      <alignment horizontal="center" vertical="top" wrapText="1"/>
    </xf>
    <xf numFmtId="0" fontId="30" fillId="7" borderId="64" xfId="0" applyFont="1" applyFill="1" applyBorder="1" applyAlignment="1">
      <alignment horizontal="right" vertical="top" wrapText="1"/>
    </xf>
    <xf numFmtId="0" fontId="21" fillId="0" borderId="25" xfId="0" applyFont="1" applyBorder="1" applyAlignment="1">
      <alignment vertical="top"/>
    </xf>
    <xf numFmtId="0" fontId="21" fillId="0" borderId="71" xfId="0" applyFont="1" applyBorder="1" applyAlignment="1">
      <alignment horizontal="center" vertical="top" wrapText="1"/>
    </xf>
    <xf numFmtId="0" fontId="21" fillId="0" borderId="53" xfId="0" applyFont="1" applyBorder="1" applyAlignment="1">
      <alignment vertical="top"/>
    </xf>
    <xf numFmtId="0" fontId="30" fillId="0" borderId="74" xfId="0" applyFont="1" applyBorder="1" applyAlignment="1">
      <alignment horizontal="center" vertical="top" wrapText="1"/>
    </xf>
    <xf numFmtId="0" fontId="21" fillId="0" borderId="73" xfId="0" applyFont="1" applyBorder="1" applyAlignment="1">
      <alignment horizontal="center" vertical="top" wrapText="1"/>
    </xf>
    <xf numFmtId="0" fontId="0" fillId="0" borderId="69" xfId="0" applyBorder="1"/>
    <xf numFmtId="0" fontId="0" fillId="0" borderId="70" xfId="0" applyBorder="1"/>
    <xf numFmtId="0" fontId="0" fillId="0" borderId="0" xfId="0" applyBorder="1"/>
    <xf numFmtId="0" fontId="0" fillId="0" borderId="75" xfId="0" applyBorder="1"/>
    <xf numFmtId="0" fontId="39" fillId="0" borderId="0" xfId="0" applyFont="1"/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4" fontId="40" fillId="0" borderId="24" xfId="1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164" fontId="41" fillId="0" borderId="6" xfId="0" applyNumberFormat="1" applyFont="1" applyFill="1" applyBorder="1" applyAlignment="1">
      <alignment horizontal="center" vertical="center" wrapText="1"/>
    </xf>
    <xf numFmtId="165" fontId="41" fillId="0" borderId="7" xfId="0" applyNumberFormat="1" applyFont="1" applyFill="1" applyBorder="1" applyAlignment="1">
      <alignment horizontal="center" vertical="center" wrapText="1"/>
    </xf>
    <xf numFmtId="165" fontId="41" fillId="0" borderId="8" xfId="0" applyNumberFormat="1" applyFont="1" applyFill="1" applyBorder="1" applyAlignment="1">
      <alignment horizontal="center" vertical="center" wrapText="1"/>
    </xf>
    <xf numFmtId="166" fontId="41" fillId="0" borderId="25" xfId="1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2" fontId="42" fillId="0" borderId="3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2" fillId="0" borderId="12" xfId="1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1" fontId="42" fillId="0" borderId="14" xfId="0" applyNumberFormat="1" applyFont="1" applyFill="1" applyBorder="1" applyAlignment="1">
      <alignment horizontal="center" vertical="center" wrapText="1"/>
    </xf>
    <xf numFmtId="2" fontId="42" fillId="0" borderId="15" xfId="0" applyNumberFormat="1" applyFont="1" applyFill="1" applyBorder="1" applyAlignment="1">
      <alignment horizontal="center"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2" fontId="42" fillId="0" borderId="18" xfId="1" applyNumberFormat="1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166" fontId="41" fillId="2" borderId="17" xfId="0" applyNumberFormat="1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vertical="center" wrapText="1"/>
    </xf>
    <xf numFmtId="164" fontId="41" fillId="2" borderId="17" xfId="0" applyNumberFormat="1" applyFont="1" applyFill="1" applyBorder="1" applyAlignment="1">
      <alignment horizontal="center" vertical="center"/>
    </xf>
    <xf numFmtId="2" fontId="41" fillId="2" borderId="17" xfId="0" applyNumberFormat="1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vertical="center" wrapText="1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164" fontId="41" fillId="2" borderId="22" xfId="0" applyNumberFormat="1" applyFont="1" applyFill="1" applyBorder="1" applyAlignment="1">
      <alignment horizontal="center" vertical="center"/>
    </xf>
    <xf numFmtId="2" fontId="42" fillId="0" borderId="23" xfId="1" applyNumberFormat="1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15" xfId="0" applyBorder="1"/>
    <xf numFmtId="0" fontId="11" fillId="0" borderId="74" xfId="0" applyFont="1" applyBorder="1" applyAlignment="1"/>
    <xf numFmtId="0" fontId="44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2" fillId="0" borderId="17" xfId="0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top" wrapText="1" shrinkToFit="1"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1" fontId="46" fillId="0" borderId="15" xfId="0" applyNumberFormat="1" applyFont="1" applyBorder="1" applyAlignment="1">
      <alignment horizontal="center" vertical="center" wrapText="1" shrinkToFit="1"/>
    </xf>
    <xf numFmtId="167" fontId="47" fillId="0" borderId="15" xfId="0" applyNumberFormat="1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vertical="top" wrapText="1" shrinkToFit="1"/>
    </xf>
    <xf numFmtId="0" fontId="47" fillId="0" borderId="15" xfId="0" applyFont="1" applyFill="1" applyBorder="1" applyAlignment="1">
      <alignment vertical="top" wrapText="1" shrinkToFit="1"/>
    </xf>
    <xf numFmtId="0" fontId="4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wrapText="1"/>
    </xf>
    <xf numFmtId="0" fontId="46" fillId="0" borderId="15" xfId="0" applyFont="1" applyBorder="1"/>
    <xf numFmtId="0" fontId="46" fillId="0" borderId="15" xfId="0" applyFont="1" applyBorder="1" applyAlignment="1">
      <alignment wrapText="1"/>
    </xf>
    <xf numFmtId="0" fontId="43" fillId="0" borderId="15" xfId="0" applyFont="1" applyBorder="1"/>
    <xf numFmtId="0" fontId="47" fillId="0" borderId="15" xfId="0" applyFont="1" applyBorder="1"/>
    <xf numFmtId="0" fontId="0" fillId="0" borderId="0" xfId="0" applyAlignment="1">
      <alignment wrapText="1"/>
    </xf>
    <xf numFmtId="0" fontId="2" fillId="0" borderId="75" xfId="0" applyFont="1" applyBorder="1"/>
    <xf numFmtId="0" fontId="0" fillId="0" borderId="58" xfId="0" applyBorder="1"/>
    <xf numFmtId="0" fontId="12" fillId="0" borderId="74" xfId="0" applyFont="1" applyBorder="1" applyAlignment="1">
      <alignment horizontal="right"/>
    </xf>
    <xf numFmtId="4" fontId="15" fillId="0" borderId="4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9" fillId="0" borderId="0" xfId="0" applyFont="1" applyFill="1"/>
    <xf numFmtId="14" fontId="2" fillId="0" borderId="0" xfId="0" applyNumberFormat="1" applyFont="1" applyFill="1" applyAlignment="1">
      <alignment vertical="center"/>
    </xf>
    <xf numFmtId="4" fontId="15" fillId="0" borderId="42" xfId="0" applyNumberFormat="1" applyFont="1" applyFill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wrapText="1"/>
    </xf>
    <xf numFmtId="0" fontId="21" fillId="5" borderId="63" xfId="0" applyFont="1" applyFill="1" applyBorder="1" applyAlignment="1">
      <alignment horizontal="center" wrapText="1"/>
    </xf>
    <xf numFmtId="0" fontId="32" fillId="0" borderId="33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4" fontId="2" fillId="0" borderId="0" xfId="1" applyNumberFormat="1" applyFont="1" applyFill="1" applyAlignment="1">
      <alignment vertical="center"/>
    </xf>
    <xf numFmtId="0" fontId="17" fillId="0" borderId="24" xfId="0" applyFont="1" applyFill="1" applyBorder="1" applyAlignment="1">
      <alignment horizontal="center" vertical="center" wrapText="1"/>
    </xf>
    <xf numFmtId="2" fontId="17" fillId="0" borderId="54" xfId="0" applyNumberFormat="1" applyFont="1" applyFill="1" applyBorder="1" applyAlignment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 wrapText="1"/>
    </xf>
    <xf numFmtId="2" fontId="17" fillId="0" borderId="56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left" vertical="center"/>
    </xf>
    <xf numFmtId="0" fontId="20" fillId="0" borderId="6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>
      <alignment horizontal="center" vertical="center" wrapText="1"/>
    </xf>
    <xf numFmtId="4" fontId="18" fillId="0" borderId="6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49" fillId="0" borderId="74" xfId="2" applyBorder="1"/>
    <xf numFmtId="0" fontId="49" fillId="0" borderId="0" xfId="2" applyFill="1"/>
    <xf numFmtId="0" fontId="49" fillId="0" borderId="0" xfId="2"/>
    <xf numFmtId="0" fontId="40" fillId="0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164" fontId="40" fillId="0" borderId="2" xfId="0" applyNumberFormat="1" applyFont="1" applyFill="1" applyBorder="1" applyAlignment="1">
      <alignment horizontal="center" vertical="center" wrapText="1"/>
    </xf>
    <xf numFmtId="164" fontId="40" fillId="0" borderId="3" xfId="0" applyNumberFormat="1" applyFont="1" applyFill="1" applyBorder="1" applyAlignment="1">
      <alignment horizontal="center" vertical="center" wrapText="1"/>
    </xf>
    <xf numFmtId="164" fontId="40" fillId="0" borderId="4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14" fillId="0" borderId="36" xfId="0" applyNumberFormat="1" applyFont="1" applyFill="1" applyBorder="1" applyAlignment="1">
      <alignment horizontal="center" vertical="center"/>
    </xf>
    <xf numFmtId="4" fontId="14" fillId="0" borderId="6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5" fillId="0" borderId="58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49" fontId="12" fillId="0" borderId="61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38" fillId="0" borderId="69" xfId="0" applyFont="1" applyBorder="1" applyAlignment="1">
      <alignment vertical="center" wrapText="1"/>
    </xf>
    <xf numFmtId="0" fontId="38" fillId="0" borderId="70" xfId="0" applyFont="1" applyBorder="1" applyAlignment="1">
      <alignment vertical="center" wrapText="1"/>
    </xf>
    <xf numFmtId="0" fontId="38" fillId="0" borderId="72" xfId="0" applyFont="1" applyBorder="1" applyAlignment="1">
      <alignment vertical="center" wrapText="1"/>
    </xf>
    <xf numFmtId="0" fontId="38" fillId="0" borderId="73" xfId="0" applyFont="1" applyBorder="1" applyAlignment="1">
      <alignment vertical="center" wrapText="1"/>
    </xf>
    <xf numFmtId="0" fontId="21" fillId="7" borderId="59" xfId="0" applyFont="1" applyFill="1" applyBorder="1" applyAlignment="1">
      <alignment vertical="top"/>
    </xf>
    <xf numFmtId="0" fontId="21" fillId="7" borderId="27" xfId="0" applyFont="1" applyFill="1" applyBorder="1" applyAlignment="1">
      <alignment vertical="top"/>
    </xf>
    <xf numFmtId="0" fontId="21" fillId="7" borderId="28" xfId="0" applyFont="1" applyFill="1" applyBorder="1" applyAlignment="1">
      <alignment vertical="top"/>
    </xf>
    <xf numFmtId="0" fontId="33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vertical="center" wrapText="1"/>
    </xf>
    <xf numFmtId="0" fontId="33" fillId="0" borderId="63" xfId="0" applyFont="1" applyBorder="1" applyAlignment="1">
      <alignment vertical="center" wrapText="1"/>
    </xf>
    <xf numFmtId="0" fontId="33" fillId="0" borderId="64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21" fillId="4" borderId="66" xfId="0" applyFont="1" applyFill="1" applyBorder="1" applyAlignment="1">
      <alignment vertical="top" wrapText="1"/>
    </xf>
    <xf numFmtId="0" fontId="21" fillId="4" borderId="61" xfId="0" applyFont="1" applyFill="1" applyBorder="1" applyAlignment="1">
      <alignment vertical="top" wrapText="1"/>
    </xf>
    <xf numFmtId="0" fontId="21" fillId="4" borderId="65" xfId="0" applyFont="1" applyFill="1" applyBorder="1" applyAlignment="1">
      <alignment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6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 vertical="top" wrapText="1"/>
    </xf>
    <xf numFmtId="0" fontId="22" fillId="5" borderId="35" xfId="0" applyFont="1" applyFill="1" applyBorder="1"/>
    <xf numFmtId="0" fontId="22" fillId="5" borderId="64" xfId="0" applyFont="1" applyFill="1" applyBorder="1"/>
    <xf numFmtId="0" fontId="21" fillId="5" borderId="1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2" fillId="5" borderId="33" xfId="0" applyFont="1" applyFill="1" applyBorder="1" applyAlignment="1">
      <alignment horizontal="center" wrapText="1"/>
    </xf>
    <xf numFmtId="0" fontId="22" fillId="5" borderId="35" xfId="0" applyFont="1" applyFill="1" applyBorder="1" applyAlignment="1">
      <alignment horizontal="center" wrapText="1"/>
    </xf>
    <xf numFmtId="0" fontId="22" fillId="5" borderId="38" xfId="0" applyFont="1" applyFill="1" applyBorder="1" applyAlignment="1">
      <alignment horizontal="center" wrapText="1"/>
    </xf>
    <xf numFmtId="0" fontId="22" fillId="5" borderId="39" xfId="0" applyFont="1" applyFill="1" applyBorder="1" applyAlignment="1">
      <alignment horizontal="center" wrapText="1"/>
    </xf>
    <xf numFmtId="0" fontId="26" fillId="6" borderId="33" xfId="0" applyFont="1" applyFill="1" applyBorder="1" applyAlignment="1">
      <alignment vertical="top"/>
    </xf>
    <xf numFmtId="0" fontId="26" fillId="6" borderId="34" xfId="0" applyFont="1" applyFill="1" applyBorder="1" applyAlignment="1">
      <alignment vertical="top"/>
    </xf>
    <xf numFmtId="0" fontId="26" fillId="6" borderId="35" xfId="0" applyFont="1" applyFill="1" applyBorder="1" applyAlignment="1">
      <alignment vertical="top"/>
    </xf>
    <xf numFmtId="0" fontId="29" fillId="7" borderId="38" xfId="0" applyFont="1" applyFill="1" applyBorder="1" applyAlignment="1">
      <alignment vertical="top"/>
    </xf>
    <xf numFmtId="0" fontId="29" fillId="7" borderId="32" xfId="0" applyFont="1" applyFill="1" applyBorder="1" applyAlignment="1">
      <alignment vertical="top"/>
    </xf>
    <xf numFmtId="0" fontId="29" fillId="7" borderId="39" xfId="0" applyFont="1" applyFill="1" applyBorder="1" applyAlignment="1">
      <alignment vertical="top"/>
    </xf>
    <xf numFmtId="0" fontId="28" fillId="0" borderId="63" xfId="0" applyFont="1" applyBorder="1" applyAlignment="1">
      <alignment vertical="top" wrapText="1"/>
    </xf>
    <xf numFmtId="0" fontId="29" fillId="0" borderId="1" xfId="0" applyFont="1" applyBorder="1" applyAlignment="1">
      <alignment vertical="top"/>
    </xf>
    <xf numFmtId="0" fontId="29" fillId="0" borderId="67" xfId="0" applyFont="1" applyBorder="1" applyAlignment="1">
      <alignment vertical="top"/>
    </xf>
    <xf numFmtId="0" fontId="32" fillId="0" borderId="1" xfId="0" applyFont="1" applyBorder="1" applyAlignment="1">
      <alignment horizontal="center" vertical="top" wrapText="1"/>
    </xf>
    <xf numFmtId="0" fontId="32" fillId="0" borderId="6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67" xfId="0" applyFont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center" wrapText="1" shrinkToFit="1"/>
    </xf>
    <xf numFmtId="0" fontId="46" fillId="0" borderId="15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7" xfId="0" applyBorder="1" applyAlignment="1">
      <alignment horizontal="center"/>
    </xf>
    <xf numFmtId="0" fontId="46" fillId="0" borderId="7" xfId="0" applyFont="1" applyFill="1" applyBorder="1" applyAlignment="1">
      <alignment horizontal="center" vertical="center" wrapText="1" shrinkToFit="1"/>
    </xf>
    <xf numFmtId="0" fontId="46" fillId="0" borderId="29" xfId="0" applyFont="1" applyFill="1" applyBorder="1" applyAlignment="1">
      <alignment horizontal="center" vertical="center" wrapText="1" shrinkToFi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18</xdr:row>
      <xdr:rowOff>38100</xdr:rowOff>
    </xdr:from>
    <xdr:to>
      <xdr:col>3</xdr:col>
      <xdr:colOff>838200</xdr:colOff>
      <xdr:row>18</xdr:row>
      <xdr:rowOff>190500</xdr:rowOff>
    </xdr:to>
    <xdr:pic>
      <xdr:nvPicPr>
        <xdr:cNvPr id="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552700"/>
          <a:ext cx="885825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&#1089;&#1090;&#1088;&#1086;&#1081;&#1090;&#1077;&#1087;&#1083;&#1086;.&#1088;&#1092;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&#1089;&#1090;&#1088;&#1086;&#1081;&#1090;&#1077;&#1087;&#1083;&#1086;.&#1088;&#1092;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&#1089;&#1090;&#1088;&#1086;&#1081;&#1090;&#1077;&#1087;&#1083;&#1086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workbookViewId="0">
      <selection activeCell="E25" sqref="E25"/>
    </sheetView>
  </sheetViews>
  <sheetFormatPr defaultRowHeight="15"/>
  <cols>
    <col min="1" max="1" width="4.28515625" customWidth="1"/>
    <col min="2" max="2" width="9.140625" hidden="1" customWidth="1"/>
    <col min="3" max="3" width="50.7109375" customWidth="1"/>
    <col min="4" max="4" width="10" customWidth="1"/>
    <col min="5" max="5" width="9" customWidth="1"/>
    <col min="6" max="6" width="7.7109375" customWidth="1"/>
    <col min="7" max="7" width="0.7109375" hidden="1" customWidth="1"/>
    <col min="8" max="8" width="6.85546875" customWidth="1"/>
    <col min="9" max="9" width="6.7109375" customWidth="1"/>
    <col min="10" max="10" width="20.140625" customWidth="1"/>
    <col min="11" max="11" width="15.7109375" customWidth="1"/>
  </cols>
  <sheetData>
    <row r="4" spans="3:11" ht="18.75">
      <c r="D4" s="2" t="s">
        <v>7</v>
      </c>
      <c r="E4" s="2"/>
    </row>
    <row r="5" spans="3:11" ht="23.25">
      <c r="C5" s="109" t="s">
        <v>8</v>
      </c>
    </row>
    <row r="6" spans="3:11">
      <c r="C6" s="6" t="s">
        <v>9</v>
      </c>
    </row>
    <row r="7" spans="3:11" ht="15.75" thickBot="1">
      <c r="C7" s="6" t="s">
        <v>16</v>
      </c>
      <c r="I7" s="1" t="s">
        <v>15</v>
      </c>
      <c r="J7" s="1"/>
    </row>
    <row r="8" spans="3:11" ht="32.25" customHeight="1" thickBot="1">
      <c r="C8" s="243" t="s">
        <v>0</v>
      </c>
      <c r="D8" s="110" t="s">
        <v>10</v>
      </c>
      <c r="E8" s="111" t="s">
        <v>11</v>
      </c>
      <c r="F8" s="112" t="s">
        <v>12</v>
      </c>
      <c r="G8" s="245" t="s">
        <v>14</v>
      </c>
      <c r="H8" s="246"/>
      <c r="I8" s="247"/>
      <c r="J8" s="113" t="s">
        <v>13</v>
      </c>
      <c r="K8" s="3"/>
    </row>
    <row r="9" spans="3:11" ht="30.75" hidden="1" thickBot="1">
      <c r="C9" s="244"/>
      <c r="D9" s="114" t="s">
        <v>1</v>
      </c>
      <c r="E9" s="115" t="s">
        <v>1</v>
      </c>
      <c r="F9" s="116" t="s">
        <v>1</v>
      </c>
      <c r="G9" s="117" t="s">
        <v>2</v>
      </c>
      <c r="H9" s="118" t="s">
        <v>3</v>
      </c>
      <c r="I9" s="119" t="s">
        <v>4</v>
      </c>
      <c r="J9" s="120" t="s">
        <v>5</v>
      </c>
      <c r="K9" s="4"/>
    </row>
    <row r="10" spans="3:11" ht="23.25" customHeight="1">
      <c r="C10" s="121" t="s">
        <v>124</v>
      </c>
      <c r="D10" s="122">
        <v>50</v>
      </c>
      <c r="E10" s="123">
        <v>610</v>
      </c>
      <c r="F10" s="124">
        <v>1250</v>
      </c>
      <c r="G10" s="125">
        <v>16</v>
      </c>
      <c r="H10" s="126">
        <v>12.2</v>
      </c>
      <c r="I10" s="127">
        <v>0.61</v>
      </c>
      <c r="J10" s="128">
        <v>748</v>
      </c>
      <c r="K10" s="5"/>
    </row>
    <row r="11" spans="3:11" ht="21" customHeight="1">
      <c r="C11" s="129" t="s">
        <v>125</v>
      </c>
      <c r="D11" s="130" t="s">
        <v>6</v>
      </c>
      <c r="E11" s="131">
        <v>1200</v>
      </c>
      <c r="F11" s="132">
        <v>7000</v>
      </c>
      <c r="G11" s="133">
        <v>2</v>
      </c>
      <c r="H11" s="134">
        <f>E11*F11/1000000*G11</f>
        <v>16.8</v>
      </c>
      <c r="I11" s="135">
        <f>H11*50/1000</f>
        <v>0.84</v>
      </c>
      <c r="J11" s="136">
        <v>898</v>
      </c>
      <c r="K11" s="5"/>
    </row>
    <row r="12" spans="3:11" ht="20.25" customHeight="1">
      <c r="C12" s="137" t="s">
        <v>126</v>
      </c>
      <c r="D12" s="138">
        <v>50</v>
      </c>
      <c r="E12" s="139">
        <v>600</v>
      </c>
      <c r="F12" s="140">
        <v>1250</v>
      </c>
      <c r="G12" s="138">
        <v>24</v>
      </c>
      <c r="H12" s="139">
        <v>18</v>
      </c>
      <c r="I12" s="141">
        <v>0.9</v>
      </c>
      <c r="J12" s="136">
        <v>1175</v>
      </c>
      <c r="K12" s="5"/>
    </row>
    <row r="13" spans="3:11" ht="28.5" customHeight="1">
      <c r="C13" s="142" t="s">
        <v>127</v>
      </c>
      <c r="D13" s="138">
        <v>50</v>
      </c>
      <c r="E13" s="139">
        <v>610</v>
      </c>
      <c r="F13" s="140">
        <v>1250</v>
      </c>
      <c r="G13" s="138">
        <v>24</v>
      </c>
      <c r="H13" s="139">
        <v>18.3</v>
      </c>
      <c r="I13" s="143">
        <v>0.91500000000000004</v>
      </c>
      <c r="J13" s="136">
        <v>1145</v>
      </c>
      <c r="K13" s="5"/>
    </row>
    <row r="14" spans="3:11" ht="21.75" customHeight="1">
      <c r="C14" s="142" t="s">
        <v>128</v>
      </c>
      <c r="D14" s="138">
        <v>50</v>
      </c>
      <c r="E14" s="139">
        <v>600</v>
      </c>
      <c r="F14" s="140">
        <v>1250</v>
      </c>
      <c r="G14" s="138">
        <v>12</v>
      </c>
      <c r="H14" s="139">
        <v>9</v>
      </c>
      <c r="I14" s="144">
        <v>0.45</v>
      </c>
      <c r="J14" s="136">
        <v>798</v>
      </c>
      <c r="K14" s="5"/>
    </row>
    <row r="15" spans="3:11" ht="30" customHeight="1" thickBot="1">
      <c r="C15" s="145" t="s">
        <v>129</v>
      </c>
      <c r="D15" s="146">
        <v>100</v>
      </c>
      <c r="E15" s="147">
        <v>600</v>
      </c>
      <c r="F15" s="148">
        <v>1250</v>
      </c>
      <c r="G15" s="146">
        <v>6</v>
      </c>
      <c r="H15" s="147">
        <v>4.5</v>
      </c>
      <c r="I15" s="149">
        <v>0.45</v>
      </c>
      <c r="J15" s="150">
        <v>796</v>
      </c>
      <c r="K15" s="5"/>
    </row>
    <row r="16" spans="3:11">
      <c r="C16" s="1"/>
    </row>
  </sheetData>
  <mergeCells count="2">
    <mergeCell ref="C8:C9"/>
    <mergeCell ref="G8:I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4"/>
  <sheetViews>
    <sheetView topLeftCell="A4" workbookViewId="0">
      <selection activeCell="I16" sqref="I16"/>
    </sheetView>
  </sheetViews>
  <sheetFormatPr defaultRowHeight="15"/>
  <cols>
    <col min="1" max="1" width="1.140625" customWidth="1"/>
    <col min="2" max="2" width="0.140625" customWidth="1"/>
    <col min="3" max="3" width="66.140625" customWidth="1"/>
    <col min="5" max="5" width="9.7109375" customWidth="1"/>
    <col min="6" max="6" width="10" customWidth="1"/>
    <col min="7" max="7" width="9.140625" hidden="1" customWidth="1"/>
    <col min="9" max="9" width="9" customWidth="1"/>
    <col min="10" max="10" width="6.42578125" hidden="1" customWidth="1"/>
    <col min="11" max="11" width="13.85546875" hidden="1" customWidth="1"/>
    <col min="12" max="12" width="1.140625" hidden="1" customWidth="1"/>
    <col min="13" max="13" width="11.42578125" customWidth="1"/>
  </cols>
  <sheetData>
    <row r="4" spans="3:13" ht="18.75">
      <c r="F4" s="2"/>
      <c r="G4" s="2"/>
    </row>
    <row r="6" spans="3:13" ht="23.25">
      <c r="C6" s="7" t="s">
        <v>8</v>
      </c>
    </row>
    <row r="7" spans="3:13">
      <c r="C7" s="6" t="s">
        <v>9</v>
      </c>
    </row>
    <row r="8" spans="3:13">
      <c r="C8" s="1" t="s">
        <v>143</v>
      </c>
      <c r="F8" s="1" t="s">
        <v>15</v>
      </c>
      <c r="G8" s="1"/>
    </row>
    <row r="9" spans="3:13" ht="0.75" customHeight="1" thickBot="1"/>
    <row r="10" spans="3:13">
      <c r="C10" s="248" t="s">
        <v>17</v>
      </c>
      <c r="D10" s="250" t="s">
        <v>18</v>
      </c>
      <c r="E10" s="250"/>
      <c r="F10" s="250"/>
      <c r="G10" s="251" t="s">
        <v>19</v>
      </c>
      <c r="H10" s="251"/>
      <c r="I10" s="251"/>
      <c r="J10" s="251" t="s">
        <v>20</v>
      </c>
      <c r="K10" s="252"/>
      <c r="L10" s="253" t="s">
        <v>27</v>
      </c>
      <c r="M10" s="254"/>
    </row>
    <row r="11" spans="3:13">
      <c r="C11" s="249"/>
      <c r="D11" s="8" t="s">
        <v>21</v>
      </c>
      <c r="E11" s="8" t="s">
        <v>22</v>
      </c>
      <c r="F11" s="8" t="s">
        <v>23</v>
      </c>
      <c r="G11" s="9" t="s">
        <v>24</v>
      </c>
      <c r="H11" s="10" t="s">
        <v>3</v>
      </c>
      <c r="I11" s="11" t="s">
        <v>4</v>
      </c>
      <c r="J11" s="12" t="s">
        <v>24</v>
      </c>
      <c r="K11" s="13" t="s">
        <v>4</v>
      </c>
      <c r="L11" s="14" t="s">
        <v>26</v>
      </c>
      <c r="M11" s="15" t="s">
        <v>25</v>
      </c>
    </row>
    <row r="12" spans="3:13">
      <c r="C12" s="34" t="s">
        <v>130</v>
      </c>
      <c r="D12" s="35">
        <v>7000</v>
      </c>
      <c r="E12" s="35">
        <v>1200</v>
      </c>
      <c r="F12" s="35">
        <v>50</v>
      </c>
      <c r="G12" s="36">
        <v>2</v>
      </c>
      <c r="H12" s="37">
        <v>16.8</v>
      </c>
      <c r="I12" s="38">
        <v>0.84</v>
      </c>
      <c r="J12" s="39">
        <v>36</v>
      </c>
      <c r="K12" s="40">
        <v>30.24</v>
      </c>
      <c r="L12" s="41">
        <v>1007.797332</v>
      </c>
      <c r="M12" s="42">
        <v>942.21</v>
      </c>
    </row>
    <row r="13" spans="3:13">
      <c r="C13" s="34" t="s">
        <v>131</v>
      </c>
      <c r="D13" s="35">
        <v>9000</v>
      </c>
      <c r="E13" s="35">
        <v>600</v>
      </c>
      <c r="F13" s="35">
        <v>50</v>
      </c>
      <c r="G13" s="36">
        <v>2</v>
      </c>
      <c r="H13" s="37">
        <v>10.8</v>
      </c>
      <c r="I13" s="38">
        <v>0.54</v>
      </c>
      <c r="J13" s="39">
        <v>48</v>
      </c>
      <c r="K13" s="40">
        <v>25.92</v>
      </c>
      <c r="L13" s="41">
        <v>1486.47</v>
      </c>
      <c r="M13" s="42">
        <v>663.89</v>
      </c>
    </row>
    <row r="14" spans="3:13" ht="18.75" customHeight="1">
      <c r="C14" s="34" t="s">
        <v>132</v>
      </c>
      <c r="D14" s="35">
        <v>7000</v>
      </c>
      <c r="E14" s="35">
        <v>1200</v>
      </c>
      <c r="F14" s="35">
        <v>50</v>
      </c>
      <c r="G14" s="36">
        <v>2</v>
      </c>
      <c r="H14" s="37">
        <v>16.8</v>
      </c>
      <c r="I14" s="38">
        <v>0.84</v>
      </c>
      <c r="J14" s="39">
        <v>30</v>
      </c>
      <c r="K14" s="40">
        <v>25.2</v>
      </c>
      <c r="L14" s="41">
        <v>1486.47</v>
      </c>
      <c r="M14" s="42">
        <v>1143</v>
      </c>
    </row>
    <row r="15" spans="3:13">
      <c r="C15" s="34" t="s">
        <v>133</v>
      </c>
      <c r="D15" s="35">
        <v>18000</v>
      </c>
      <c r="E15" s="35">
        <v>1200</v>
      </c>
      <c r="F15" s="35">
        <v>50</v>
      </c>
      <c r="G15" s="36">
        <v>1</v>
      </c>
      <c r="H15" s="37">
        <v>21.6</v>
      </c>
      <c r="I15" s="38">
        <v>1.08</v>
      </c>
      <c r="J15" s="39">
        <v>24</v>
      </c>
      <c r="K15" s="40">
        <v>25.92</v>
      </c>
      <c r="L15" s="41">
        <v>2545</v>
      </c>
      <c r="M15" s="42">
        <v>2618.5100000000002</v>
      </c>
    </row>
    <row r="16" spans="3:13">
      <c r="C16" s="34" t="s">
        <v>134</v>
      </c>
      <c r="D16" s="35">
        <v>7000</v>
      </c>
      <c r="E16" s="35">
        <v>610</v>
      </c>
      <c r="F16" s="35">
        <v>50</v>
      </c>
      <c r="G16" s="36">
        <v>4</v>
      </c>
      <c r="H16" s="37">
        <v>17.079999999999998</v>
      </c>
      <c r="I16" s="38">
        <v>0.85399999999999998</v>
      </c>
      <c r="J16" s="39">
        <v>24</v>
      </c>
      <c r="K16" s="40">
        <v>20.495999999999999</v>
      </c>
      <c r="L16" s="41">
        <v>1414.501524</v>
      </c>
      <c r="M16" s="42">
        <v>1296.7</v>
      </c>
    </row>
    <row r="17" spans="3:13">
      <c r="C17" s="34" t="s">
        <v>135</v>
      </c>
      <c r="D17" s="35">
        <v>10000</v>
      </c>
      <c r="E17" s="35">
        <v>1200</v>
      </c>
      <c r="F17" s="35">
        <v>50</v>
      </c>
      <c r="G17" s="36">
        <v>2</v>
      </c>
      <c r="H17" s="37">
        <v>24</v>
      </c>
      <c r="I17" s="38">
        <v>1.2</v>
      </c>
      <c r="J17" s="39">
        <v>18</v>
      </c>
      <c r="K17" s="40">
        <v>21.6</v>
      </c>
      <c r="L17" s="41">
        <v>1400.5648560000002</v>
      </c>
      <c r="M17" s="42">
        <v>1764.98</v>
      </c>
    </row>
    <row r="18" spans="3:13" ht="21.75" customHeight="1">
      <c r="C18" s="34" t="s">
        <v>136</v>
      </c>
      <c r="D18" s="35">
        <v>3000</v>
      </c>
      <c r="E18" s="35">
        <v>1200</v>
      </c>
      <c r="F18" s="35">
        <v>200</v>
      </c>
      <c r="G18" s="36">
        <v>1</v>
      </c>
      <c r="H18" s="37">
        <v>3.6</v>
      </c>
      <c r="I18" s="38">
        <v>0.72</v>
      </c>
      <c r="J18" s="39">
        <v>18</v>
      </c>
      <c r="K18" s="40">
        <v>12.96</v>
      </c>
      <c r="L18" s="41">
        <v>1665.9345839999999</v>
      </c>
      <c r="M18" s="42">
        <v>1288.27</v>
      </c>
    </row>
    <row r="19" spans="3:13" ht="24" customHeight="1">
      <c r="C19" s="34" t="s">
        <v>137</v>
      </c>
      <c r="D19" s="35">
        <v>3900</v>
      </c>
      <c r="E19" s="35">
        <v>1200</v>
      </c>
      <c r="F19" s="35">
        <v>150</v>
      </c>
      <c r="G19" s="36">
        <v>1</v>
      </c>
      <c r="H19" s="37">
        <v>4.68</v>
      </c>
      <c r="I19" s="38">
        <v>0.70199999999999996</v>
      </c>
      <c r="J19" s="39">
        <v>18</v>
      </c>
      <c r="K19" s="40">
        <v>12.635999999999999</v>
      </c>
      <c r="L19" s="41">
        <v>1665.9345839999999</v>
      </c>
      <c r="M19" s="42">
        <v>1258.57</v>
      </c>
    </row>
    <row r="20" spans="3:13" ht="19.5" customHeight="1">
      <c r="C20" s="34" t="s">
        <v>138</v>
      </c>
      <c r="D20" s="35">
        <v>9000</v>
      </c>
      <c r="E20" s="35">
        <v>1200</v>
      </c>
      <c r="F20" s="35">
        <v>50</v>
      </c>
      <c r="G20" s="36">
        <v>1</v>
      </c>
      <c r="H20" s="37">
        <v>10.8</v>
      </c>
      <c r="I20" s="38">
        <v>0.54</v>
      </c>
      <c r="J20" s="39">
        <v>24</v>
      </c>
      <c r="K20" s="40">
        <v>12.96</v>
      </c>
      <c r="L20" s="41">
        <v>2145</v>
      </c>
      <c r="M20" s="42">
        <v>1130.19</v>
      </c>
    </row>
    <row r="21" spans="3:13" ht="20.25" customHeight="1">
      <c r="C21" s="34" t="s">
        <v>139</v>
      </c>
      <c r="D21" s="35">
        <v>1000</v>
      </c>
      <c r="E21" s="35">
        <v>600</v>
      </c>
      <c r="F21" s="35">
        <v>50</v>
      </c>
      <c r="G21" s="36">
        <v>10</v>
      </c>
      <c r="H21" s="37">
        <v>6</v>
      </c>
      <c r="I21" s="38">
        <v>0.3</v>
      </c>
      <c r="J21" s="39">
        <v>40</v>
      </c>
      <c r="K21" s="40">
        <v>12</v>
      </c>
      <c r="L21" s="41">
        <v>1405.8194879999999</v>
      </c>
      <c r="M21" s="42">
        <v>560</v>
      </c>
    </row>
    <row r="22" spans="3:13" ht="20.25" customHeight="1">
      <c r="C22" s="34" t="s">
        <v>140</v>
      </c>
      <c r="D22" s="35">
        <v>1250</v>
      </c>
      <c r="E22" s="35">
        <v>600</v>
      </c>
      <c r="F22" s="35">
        <v>50</v>
      </c>
      <c r="G22" s="36">
        <v>24</v>
      </c>
      <c r="H22" s="37">
        <v>18</v>
      </c>
      <c r="I22" s="38">
        <v>0.9</v>
      </c>
      <c r="J22" s="39">
        <v>20</v>
      </c>
      <c r="K22" s="40">
        <v>18</v>
      </c>
      <c r="L22" s="41">
        <v>1373.4699840000001</v>
      </c>
      <c r="M22" s="42">
        <v>1365</v>
      </c>
    </row>
    <row r="23" spans="3:13" ht="20.25" customHeight="1">
      <c r="C23" s="16" t="s">
        <v>141</v>
      </c>
      <c r="D23" s="17">
        <v>1250</v>
      </c>
      <c r="E23" s="17">
        <v>600</v>
      </c>
      <c r="F23" s="17">
        <v>50</v>
      </c>
      <c r="G23" s="18">
        <v>30</v>
      </c>
      <c r="H23" s="19">
        <v>22.5</v>
      </c>
      <c r="I23" s="20">
        <v>1.125</v>
      </c>
      <c r="J23" s="23"/>
      <c r="K23" s="24"/>
      <c r="L23" s="21">
        <v>1741.11042</v>
      </c>
      <c r="M23" s="22">
        <v>2115</v>
      </c>
    </row>
    <row r="24" spans="3:13" ht="19.5" customHeight="1" thickBot="1">
      <c r="C24" s="25" t="s">
        <v>142</v>
      </c>
      <c r="D24" s="26">
        <v>1250</v>
      </c>
      <c r="E24" s="26">
        <v>600</v>
      </c>
      <c r="F24" s="26">
        <v>50</v>
      </c>
      <c r="G24" s="27">
        <v>20</v>
      </c>
      <c r="H24" s="28">
        <v>15</v>
      </c>
      <c r="I24" s="29">
        <v>0.75</v>
      </c>
      <c r="J24" s="30">
        <v>12</v>
      </c>
      <c r="K24" s="31">
        <v>9</v>
      </c>
      <c r="L24" s="32">
        <v>2152.117788</v>
      </c>
      <c r="M24" s="33">
        <v>1760</v>
      </c>
    </row>
  </sheetData>
  <mergeCells count="5">
    <mergeCell ref="C10:C11"/>
    <mergeCell ref="D10:F10"/>
    <mergeCell ref="G10:I10"/>
    <mergeCell ref="J10:K10"/>
    <mergeCell ref="L10:M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56"/>
  <sheetViews>
    <sheetView topLeftCell="D1" workbookViewId="0">
      <selection activeCell="E10" sqref="E10:P11"/>
    </sheetView>
  </sheetViews>
  <sheetFormatPr defaultColWidth="21.5703125" defaultRowHeight="18" customHeight="1"/>
  <cols>
    <col min="4" max="4" width="23.85546875" customWidth="1"/>
    <col min="6" max="6" width="16.7109375" customWidth="1"/>
    <col min="7" max="7" width="15.140625" hidden="1" customWidth="1"/>
    <col min="8" max="8" width="13.5703125" customWidth="1"/>
    <col min="9" max="9" width="10.28515625" hidden="1" customWidth="1"/>
    <col min="10" max="10" width="13" customWidth="1"/>
    <col min="11" max="11" width="0.140625" customWidth="1"/>
  </cols>
  <sheetData>
    <row r="1" spans="4:16" ht="7.5" customHeight="1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4:16" ht="18" hidden="1" customHeight="1"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4:16" ht="18" hidden="1" customHeight="1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4:16" ht="18" hidden="1" customHeight="1"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4:16" ht="18" hidden="1" customHeight="1"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4:16" ht="18" hidden="1" customHeight="1"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4:16" ht="18" hidden="1" customHeight="1"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4:16" ht="18" customHeight="1">
      <c r="D8" s="186" t="s">
        <v>178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</row>
    <row r="9" spans="4:16" ht="18.75" customHeight="1">
      <c r="D9" s="43" t="s">
        <v>144</v>
      </c>
      <c r="E9" s="44"/>
      <c r="F9" s="44"/>
      <c r="G9" s="44"/>
      <c r="H9" s="44"/>
      <c r="I9" s="44"/>
      <c r="J9" s="44"/>
      <c r="K9" s="45"/>
      <c r="L9" s="45"/>
      <c r="M9" s="46"/>
      <c r="N9" s="45"/>
      <c r="O9" s="45"/>
      <c r="P9" s="45"/>
    </row>
    <row r="10" spans="4:16" ht="18" customHeight="1">
      <c r="D10" s="45" t="s">
        <v>15</v>
      </c>
      <c r="E10" s="257" t="s">
        <v>28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4:16" ht="18" customHeight="1">
      <c r="D11" s="18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4:16" ht="18" customHeight="1">
      <c r="D12" s="187"/>
      <c r="E12" s="258" t="s">
        <v>29</v>
      </c>
      <c r="F12" s="258"/>
      <c r="G12" s="258"/>
      <c r="H12" s="258"/>
      <c r="I12" s="44"/>
      <c r="J12" s="44"/>
      <c r="K12" s="44"/>
      <c r="L12" s="45"/>
      <c r="M12" s="48"/>
      <c r="N12" s="45"/>
      <c r="O12" s="45"/>
      <c r="P12" s="45"/>
    </row>
    <row r="13" spans="4:16" ht="18" customHeight="1" thickBot="1">
      <c r="D13" s="187"/>
      <c r="E13" s="259"/>
      <c r="F13" s="259"/>
      <c r="G13" s="259"/>
      <c r="H13" s="259"/>
      <c r="I13" s="49"/>
      <c r="J13" s="49"/>
      <c r="K13" s="49"/>
      <c r="L13" s="45"/>
      <c r="M13" s="48"/>
      <c r="N13" s="45"/>
      <c r="O13" s="45"/>
      <c r="P13" s="45"/>
    </row>
    <row r="14" spans="4:16" ht="18" customHeight="1">
      <c r="D14" s="260" t="s">
        <v>30</v>
      </c>
      <c r="E14" s="262" t="s">
        <v>31</v>
      </c>
      <c r="F14" s="263"/>
      <c r="G14" s="264"/>
      <c r="H14" s="50" t="s">
        <v>32</v>
      </c>
      <c r="I14" s="255" t="s">
        <v>33</v>
      </c>
      <c r="J14" s="268"/>
      <c r="K14" s="45"/>
      <c r="L14" s="45"/>
      <c r="M14" s="45"/>
      <c r="N14" s="45"/>
      <c r="O14" s="45"/>
      <c r="P14" s="45"/>
    </row>
    <row r="15" spans="4:16" ht="18" customHeight="1" thickBot="1">
      <c r="D15" s="261"/>
      <c r="E15" s="265"/>
      <c r="F15" s="266"/>
      <c r="G15" s="267"/>
      <c r="H15" s="51" t="s">
        <v>3</v>
      </c>
      <c r="I15" s="52" t="s">
        <v>34</v>
      </c>
      <c r="J15" s="53" t="s">
        <v>35</v>
      </c>
      <c r="K15" s="45"/>
      <c r="L15" s="45"/>
      <c r="M15" s="45"/>
      <c r="N15" s="45"/>
      <c r="O15" s="45"/>
      <c r="P15" s="45"/>
    </row>
    <row r="16" spans="4:16" ht="18" customHeight="1">
      <c r="D16" s="54" t="s">
        <v>36</v>
      </c>
      <c r="E16" s="269" t="s">
        <v>37</v>
      </c>
      <c r="F16" s="270"/>
      <c r="G16" s="271"/>
      <c r="H16" s="55">
        <v>70</v>
      </c>
      <c r="I16" s="56">
        <v>13.573980000000001</v>
      </c>
      <c r="J16" s="57">
        <v>1150</v>
      </c>
      <c r="K16" s="45"/>
      <c r="L16" s="45"/>
      <c r="M16" s="45"/>
      <c r="N16" s="45"/>
      <c r="O16" s="45"/>
      <c r="P16" s="45"/>
    </row>
    <row r="17" spans="4:16" ht="18" customHeight="1">
      <c r="D17" s="58" t="s">
        <v>38</v>
      </c>
      <c r="E17" s="272" t="s">
        <v>39</v>
      </c>
      <c r="F17" s="273"/>
      <c r="G17" s="274"/>
      <c r="H17" s="59">
        <v>70</v>
      </c>
      <c r="I17" s="60">
        <v>9.5017859999999992</v>
      </c>
      <c r="J17" s="57">
        <v>865</v>
      </c>
      <c r="K17" s="45"/>
      <c r="L17" s="45"/>
      <c r="M17" s="45"/>
      <c r="N17" s="45"/>
      <c r="O17" s="45"/>
      <c r="P17" s="45"/>
    </row>
    <row r="18" spans="4:16" ht="18" customHeight="1" thickBot="1">
      <c r="D18" s="61" t="s">
        <v>40</v>
      </c>
      <c r="E18" s="275" t="s">
        <v>41</v>
      </c>
      <c r="F18" s="276"/>
      <c r="G18" s="277"/>
      <c r="H18" s="62">
        <v>70</v>
      </c>
      <c r="I18" s="63">
        <v>13.573980000000001</v>
      </c>
      <c r="J18" s="64">
        <v>1150</v>
      </c>
      <c r="K18" s="45"/>
      <c r="L18" s="45"/>
      <c r="M18" s="45"/>
      <c r="N18" s="45"/>
      <c r="O18" s="45"/>
      <c r="P18" s="45"/>
    </row>
    <row r="19" spans="4:16" ht="18" customHeight="1" thickBot="1">
      <c r="D19" s="73"/>
      <c r="E19" s="278" t="s">
        <v>42</v>
      </c>
      <c r="F19" s="278"/>
      <c r="G19" s="278"/>
      <c r="H19" s="278"/>
      <c r="I19" s="65"/>
      <c r="J19" s="65"/>
      <c r="K19" s="44"/>
      <c r="L19" s="44"/>
      <c r="M19" s="45"/>
      <c r="N19" s="45"/>
      <c r="O19" s="45"/>
      <c r="P19" s="45"/>
    </row>
    <row r="20" spans="4:16" ht="18" customHeight="1">
      <c r="D20" s="260" t="s">
        <v>30</v>
      </c>
      <c r="E20" s="262" t="s">
        <v>31</v>
      </c>
      <c r="F20" s="263"/>
      <c r="G20" s="264"/>
      <c r="H20" s="50" t="s">
        <v>32</v>
      </c>
      <c r="I20" s="255" t="s">
        <v>33</v>
      </c>
      <c r="J20" s="256"/>
      <c r="K20" s="66"/>
      <c r="L20" s="66"/>
      <c r="M20" s="66"/>
      <c r="N20" s="66"/>
      <c r="O20" s="66"/>
      <c r="P20" s="66"/>
    </row>
    <row r="21" spans="4:16" ht="18" customHeight="1" thickBot="1">
      <c r="D21" s="261"/>
      <c r="E21" s="265"/>
      <c r="F21" s="266"/>
      <c r="G21" s="267"/>
      <c r="H21" s="51" t="s">
        <v>3</v>
      </c>
      <c r="I21" s="67" t="s">
        <v>34</v>
      </c>
      <c r="J21" s="68" t="s">
        <v>35</v>
      </c>
      <c r="K21" s="66"/>
      <c r="L21" s="66"/>
      <c r="M21" s="66"/>
      <c r="N21" s="66"/>
      <c r="O21" s="66"/>
      <c r="P21" s="66"/>
    </row>
    <row r="22" spans="4:16" ht="18" customHeight="1">
      <c r="D22" s="54" t="s">
        <v>43</v>
      </c>
      <c r="E22" s="269" t="s">
        <v>37</v>
      </c>
      <c r="F22" s="270"/>
      <c r="G22" s="271"/>
      <c r="H22" s="188">
        <v>70</v>
      </c>
      <c r="I22" s="69">
        <v>17</v>
      </c>
      <c r="J22" s="70">
        <v>1245</v>
      </c>
      <c r="K22" s="66"/>
      <c r="L22" s="66"/>
      <c r="M22" s="66"/>
      <c r="N22" s="66"/>
      <c r="O22" s="66"/>
      <c r="P22" s="66"/>
    </row>
    <row r="23" spans="4:16" ht="18" customHeight="1">
      <c r="D23" s="58" t="s">
        <v>44</v>
      </c>
      <c r="E23" s="272" t="s">
        <v>45</v>
      </c>
      <c r="F23" s="273"/>
      <c r="G23" s="274"/>
      <c r="H23" s="184">
        <v>70</v>
      </c>
      <c r="I23" s="71">
        <v>21.07668</v>
      </c>
      <c r="J23" s="72">
        <v>1655</v>
      </c>
      <c r="K23" s="66"/>
      <c r="L23" s="66"/>
      <c r="M23" s="66"/>
      <c r="N23" s="66"/>
      <c r="O23" s="66"/>
      <c r="P23" s="66"/>
    </row>
    <row r="24" spans="4:16" ht="18" customHeight="1">
      <c r="D24" s="58" t="s">
        <v>44</v>
      </c>
      <c r="E24" s="272" t="s">
        <v>46</v>
      </c>
      <c r="F24" s="273"/>
      <c r="G24" s="274"/>
      <c r="H24" s="184">
        <v>70</v>
      </c>
      <c r="I24" s="71">
        <v>25.192</v>
      </c>
      <c r="J24" s="72">
        <v>1945</v>
      </c>
      <c r="K24" s="66"/>
      <c r="L24" s="66"/>
      <c r="M24" s="66"/>
      <c r="N24" s="66"/>
      <c r="O24" s="66"/>
      <c r="P24" s="66"/>
    </row>
    <row r="25" spans="4:16" ht="18" customHeight="1">
      <c r="D25" s="58" t="s">
        <v>47</v>
      </c>
      <c r="E25" s="272" t="s">
        <v>48</v>
      </c>
      <c r="F25" s="273"/>
      <c r="G25" s="274"/>
      <c r="H25" s="184">
        <v>70</v>
      </c>
      <c r="I25" s="71">
        <v>33.284459999999996</v>
      </c>
      <c r="J25" s="72">
        <v>2510</v>
      </c>
      <c r="K25" s="66"/>
      <c r="L25" s="66"/>
      <c r="M25" s="66"/>
      <c r="N25" s="66"/>
      <c r="O25" s="66"/>
      <c r="P25" s="66"/>
    </row>
    <row r="26" spans="4:16" ht="18" customHeight="1">
      <c r="D26" s="58" t="s">
        <v>49</v>
      </c>
      <c r="E26" s="272" t="s">
        <v>39</v>
      </c>
      <c r="F26" s="273"/>
      <c r="G26" s="274"/>
      <c r="H26" s="184">
        <v>70</v>
      </c>
      <c r="I26" s="71">
        <v>10.762999999999998</v>
      </c>
      <c r="J26" s="72">
        <v>950</v>
      </c>
      <c r="K26" s="66"/>
      <c r="L26" s="66"/>
      <c r="M26" s="66"/>
      <c r="N26" s="66"/>
      <c r="O26" s="66"/>
      <c r="P26" s="66"/>
    </row>
    <row r="27" spans="4:16" ht="18" customHeight="1">
      <c r="D27" s="58" t="s">
        <v>50</v>
      </c>
      <c r="E27" s="272" t="s">
        <v>41</v>
      </c>
      <c r="F27" s="273"/>
      <c r="G27" s="274"/>
      <c r="H27" s="184">
        <v>70</v>
      </c>
      <c r="I27" s="71">
        <v>16.262</v>
      </c>
      <c r="J27" s="72">
        <v>1500</v>
      </c>
      <c r="K27" s="66"/>
      <c r="L27" s="66"/>
      <c r="M27" s="66"/>
      <c r="N27" s="66"/>
      <c r="O27" s="66"/>
      <c r="P27" s="66"/>
    </row>
    <row r="28" spans="4:16" ht="18" customHeight="1">
      <c r="D28" s="58" t="s">
        <v>51</v>
      </c>
      <c r="E28" s="272" t="s">
        <v>52</v>
      </c>
      <c r="F28" s="273"/>
      <c r="G28" s="274"/>
      <c r="H28" s="184">
        <v>70</v>
      </c>
      <c r="I28" s="71">
        <v>14.616999999999999</v>
      </c>
      <c r="J28" s="72">
        <v>1200</v>
      </c>
      <c r="K28" s="66"/>
      <c r="L28" s="66"/>
      <c r="M28" s="66"/>
      <c r="N28" s="66"/>
      <c r="O28" s="66"/>
      <c r="P28" s="66"/>
    </row>
    <row r="29" spans="4:16" ht="18" customHeight="1">
      <c r="D29" s="58" t="s">
        <v>53</v>
      </c>
      <c r="E29" s="272" t="s">
        <v>54</v>
      </c>
      <c r="F29" s="273"/>
      <c r="G29" s="274"/>
      <c r="H29" s="184">
        <v>70</v>
      </c>
      <c r="I29" s="71">
        <v>20.398</v>
      </c>
      <c r="J29" s="72">
        <v>1610</v>
      </c>
      <c r="K29" s="66"/>
      <c r="L29" s="66"/>
      <c r="M29" s="66"/>
      <c r="N29" s="66"/>
      <c r="O29" s="66"/>
      <c r="P29" s="66"/>
    </row>
    <row r="30" spans="4:16" ht="18" customHeight="1">
      <c r="D30" s="58" t="s">
        <v>55</v>
      </c>
      <c r="E30" s="272" t="s">
        <v>56</v>
      </c>
      <c r="F30" s="273"/>
      <c r="G30" s="274"/>
      <c r="H30" s="184">
        <v>70</v>
      </c>
      <c r="I30" s="71">
        <v>16.825999999999997</v>
      </c>
      <c r="J30" s="72">
        <v>1360</v>
      </c>
      <c r="K30" s="66"/>
      <c r="L30" s="66"/>
      <c r="M30" s="66"/>
      <c r="N30" s="66"/>
      <c r="O30" s="66"/>
      <c r="P30" s="66"/>
    </row>
    <row r="31" spans="4:16" ht="18" customHeight="1">
      <c r="D31" s="58" t="s">
        <v>57</v>
      </c>
      <c r="E31" s="272" t="s">
        <v>56</v>
      </c>
      <c r="F31" s="273"/>
      <c r="G31" s="274"/>
      <c r="H31" s="184">
        <v>70</v>
      </c>
      <c r="I31" s="71">
        <v>23.123999999999999</v>
      </c>
      <c r="J31" s="72">
        <v>1800</v>
      </c>
      <c r="K31" s="66"/>
      <c r="L31" s="66"/>
      <c r="M31" s="66"/>
      <c r="N31" s="66"/>
      <c r="O31" s="66"/>
      <c r="P31" s="66"/>
    </row>
    <row r="32" spans="4:16" ht="17.25" customHeight="1">
      <c r="D32" s="58" t="s">
        <v>58</v>
      </c>
      <c r="E32" s="272" t="s">
        <v>59</v>
      </c>
      <c r="F32" s="273"/>
      <c r="G32" s="274"/>
      <c r="H32" s="184">
        <v>35</v>
      </c>
      <c r="I32" s="71">
        <v>16.544</v>
      </c>
      <c r="J32" s="72">
        <v>695</v>
      </c>
      <c r="K32" s="66"/>
      <c r="L32" s="66"/>
      <c r="M32" s="66"/>
      <c r="N32" s="66"/>
      <c r="O32" s="66"/>
      <c r="P32" s="66"/>
    </row>
    <row r="33" spans="4:16" ht="27" customHeight="1">
      <c r="D33" s="58" t="s">
        <v>60</v>
      </c>
      <c r="E33" s="272" t="s">
        <v>61</v>
      </c>
      <c r="F33" s="273"/>
      <c r="G33" s="274"/>
      <c r="H33" s="184">
        <v>36</v>
      </c>
      <c r="I33" s="71">
        <v>37.129999999999995</v>
      </c>
      <c r="J33" s="72">
        <v>1455</v>
      </c>
      <c r="K33" s="66"/>
      <c r="L33" s="66"/>
      <c r="M33" s="66"/>
      <c r="N33" s="66"/>
      <c r="O33" s="66"/>
      <c r="P33" s="66"/>
    </row>
    <row r="34" spans="4:16" ht="18" customHeight="1">
      <c r="D34" s="58" t="s">
        <v>62</v>
      </c>
      <c r="E34" s="272" t="s">
        <v>61</v>
      </c>
      <c r="F34" s="273"/>
      <c r="G34" s="274"/>
      <c r="H34" s="184">
        <v>36</v>
      </c>
      <c r="I34" s="71">
        <v>41.83</v>
      </c>
      <c r="J34" s="72">
        <v>1625</v>
      </c>
      <c r="K34" s="66"/>
      <c r="L34" s="66"/>
      <c r="M34" s="66"/>
      <c r="N34" s="66"/>
      <c r="O34" s="66"/>
      <c r="P34" s="66"/>
    </row>
    <row r="35" spans="4:16" ht="18" customHeight="1">
      <c r="D35" s="58" t="s">
        <v>63</v>
      </c>
      <c r="E35" s="272" t="s">
        <v>61</v>
      </c>
      <c r="F35" s="273"/>
      <c r="G35" s="274"/>
      <c r="H35" s="184">
        <v>36</v>
      </c>
      <c r="I35" s="71">
        <v>45.492239999999995</v>
      </c>
      <c r="J35" s="72">
        <v>1760</v>
      </c>
      <c r="K35" s="66"/>
      <c r="L35" s="66"/>
      <c r="M35" s="66"/>
      <c r="N35" s="66"/>
      <c r="O35" s="66"/>
      <c r="P35" s="66"/>
    </row>
    <row r="36" spans="4:16" ht="18" customHeight="1">
      <c r="D36" s="58" t="s">
        <v>64</v>
      </c>
      <c r="E36" s="272" t="s">
        <v>61</v>
      </c>
      <c r="F36" s="273"/>
      <c r="G36" s="274"/>
      <c r="H36" s="184">
        <v>36</v>
      </c>
      <c r="I36" s="71">
        <v>51.934999999999995</v>
      </c>
      <c r="J36" s="72">
        <v>1995</v>
      </c>
      <c r="K36" s="66"/>
      <c r="L36" s="66"/>
      <c r="M36" s="66"/>
      <c r="N36" s="66"/>
      <c r="O36" s="66"/>
      <c r="P36" s="66"/>
    </row>
    <row r="37" spans="4:16" ht="18" customHeight="1">
      <c r="D37" s="58" t="s">
        <v>65</v>
      </c>
      <c r="E37" s="272" t="s">
        <v>66</v>
      </c>
      <c r="F37" s="273"/>
      <c r="G37" s="274"/>
      <c r="H37" s="188">
        <v>45</v>
      </c>
      <c r="I37" s="281">
        <v>450</v>
      </c>
      <c r="J37" s="282"/>
      <c r="K37" s="66"/>
      <c r="L37" s="66"/>
      <c r="M37" s="66"/>
      <c r="N37" s="66"/>
      <c r="O37" s="66"/>
      <c r="P37" s="66"/>
    </row>
    <row r="38" spans="4:16" ht="18" customHeight="1" thickBot="1">
      <c r="D38" s="61" t="s">
        <v>67</v>
      </c>
      <c r="E38" s="275" t="s">
        <v>68</v>
      </c>
      <c r="F38" s="276"/>
      <c r="G38" s="277"/>
      <c r="H38" s="189">
        <v>50</v>
      </c>
      <c r="I38" s="279">
        <v>85</v>
      </c>
      <c r="J38" s="280"/>
      <c r="K38" s="66"/>
      <c r="L38" s="66"/>
      <c r="M38" s="66"/>
      <c r="N38" s="66"/>
      <c r="O38" s="66"/>
      <c r="P38" s="66"/>
    </row>
    <row r="39" spans="4:16" ht="18" customHeight="1">
      <c r="D39" s="73"/>
      <c r="E39" s="73"/>
      <c r="F39" s="73"/>
      <c r="G39" s="73"/>
      <c r="H39" s="73"/>
      <c r="I39" s="73"/>
      <c r="J39" s="73"/>
      <c r="K39" s="45"/>
      <c r="L39" s="45"/>
      <c r="M39" s="45"/>
      <c r="N39" s="45"/>
      <c r="O39" s="45"/>
      <c r="P39" s="45"/>
    </row>
    <row r="40" spans="4:16" ht="18" customHeight="1" thickBot="1">
      <c r="D40" s="73"/>
      <c r="E40" s="73"/>
      <c r="F40" s="73"/>
      <c r="G40" s="73"/>
      <c r="H40" s="73"/>
      <c r="I40" s="73"/>
      <c r="J40" s="73"/>
      <c r="K40" s="45"/>
      <c r="L40" s="45"/>
      <c r="M40" s="45"/>
      <c r="N40" s="45"/>
      <c r="O40" s="45"/>
      <c r="P40" s="45"/>
    </row>
    <row r="41" spans="4:16" ht="18" customHeight="1" thickBot="1">
      <c r="D41" s="190" t="s">
        <v>69</v>
      </c>
      <c r="E41" s="191" t="s">
        <v>70</v>
      </c>
      <c r="F41" s="191" t="s">
        <v>71</v>
      </c>
      <c r="G41" s="192" t="s">
        <v>72</v>
      </c>
      <c r="H41" s="74"/>
      <c r="I41" s="74"/>
      <c r="J41" s="45"/>
      <c r="K41" s="74"/>
      <c r="L41" s="45"/>
      <c r="M41" s="45"/>
      <c r="N41" s="45"/>
      <c r="O41" s="45"/>
      <c r="P41" s="45"/>
    </row>
    <row r="42" spans="4:16" ht="18" customHeight="1">
      <c r="D42" s="193" t="s">
        <v>73</v>
      </c>
      <c r="E42" s="194">
        <v>70</v>
      </c>
      <c r="F42" s="194">
        <v>70</v>
      </c>
      <c r="G42" s="195">
        <v>70</v>
      </c>
      <c r="H42" s="74"/>
      <c r="I42" s="74"/>
      <c r="J42" s="45"/>
      <c r="K42" s="74"/>
      <c r="L42" s="45"/>
      <c r="M42" s="45"/>
      <c r="N42" s="45"/>
      <c r="O42" s="45"/>
      <c r="P42" s="45"/>
    </row>
    <row r="43" spans="4:16" ht="18" customHeight="1">
      <c r="D43" s="196" t="s">
        <v>74</v>
      </c>
      <c r="E43" s="197">
        <v>100</v>
      </c>
      <c r="F43" s="197">
        <v>75</v>
      </c>
      <c r="G43" s="198">
        <v>100</v>
      </c>
      <c r="H43" s="74"/>
      <c r="I43" s="74"/>
      <c r="J43" s="45"/>
      <c r="K43" s="74"/>
      <c r="L43" s="45"/>
      <c r="M43" s="45"/>
      <c r="N43" s="45"/>
      <c r="O43" s="45"/>
      <c r="P43" s="45"/>
    </row>
    <row r="44" spans="4:16" ht="18" customHeight="1">
      <c r="D44" s="196" t="s">
        <v>75</v>
      </c>
      <c r="E44" s="197">
        <v>177</v>
      </c>
      <c r="F44" s="197">
        <v>135</v>
      </c>
      <c r="G44" s="198">
        <v>195</v>
      </c>
      <c r="H44" s="74"/>
      <c r="I44" s="74"/>
      <c r="J44" s="45"/>
      <c r="K44" s="74"/>
      <c r="L44" s="45"/>
      <c r="M44" s="45"/>
      <c r="N44" s="45"/>
      <c r="O44" s="45"/>
      <c r="P44" s="45"/>
    </row>
    <row r="45" spans="4:16" ht="18" customHeight="1">
      <c r="D45" s="196" t="s">
        <v>76</v>
      </c>
      <c r="E45" s="197">
        <v>129</v>
      </c>
      <c r="F45" s="197">
        <v>110</v>
      </c>
      <c r="G45" s="198">
        <v>110</v>
      </c>
      <c r="H45" s="74"/>
      <c r="I45" s="74"/>
      <c r="J45" s="45"/>
      <c r="K45" s="74"/>
      <c r="L45" s="45"/>
      <c r="M45" s="45"/>
      <c r="N45" s="45"/>
      <c r="O45" s="45"/>
      <c r="P45" s="45"/>
    </row>
    <row r="46" spans="4:16" ht="18" customHeight="1">
      <c r="D46" s="196" t="s">
        <v>77</v>
      </c>
      <c r="E46" s="197">
        <v>68</v>
      </c>
      <c r="F46" s="197">
        <v>76</v>
      </c>
      <c r="G46" s="198">
        <v>45</v>
      </c>
      <c r="H46" s="74"/>
      <c r="I46" s="74"/>
      <c r="J46" s="45"/>
      <c r="K46" s="74"/>
      <c r="L46" s="45"/>
      <c r="M46" s="45"/>
      <c r="N46" s="45"/>
      <c r="O46" s="45"/>
      <c r="P46" s="45"/>
    </row>
    <row r="47" spans="4:16" ht="18" customHeight="1">
      <c r="D47" s="196" t="s">
        <v>78</v>
      </c>
      <c r="E47" s="197">
        <v>72</v>
      </c>
      <c r="F47" s="197">
        <v>71</v>
      </c>
      <c r="G47" s="198">
        <v>52</v>
      </c>
      <c r="H47" s="74"/>
      <c r="I47" s="74"/>
      <c r="J47" s="45"/>
      <c r="K47" s="74"/>
      <c r="L47" s="45"/>
      <c r="M47" s="45"/>
      <c r="N47" s="45"/>
      <c r="O47" s="45"/>
      <c r="P47" s="45"/>
    </row>
    <row r="48" spans="4:16" ht="18" customHeight="1">
      <c r="D48" s="196" t="s">
        <v>79</v>
      </c>
      <c r="E48" s="197">
        <v>1000</v>
      </c>
      <c r="F48" s="197">
        <v>16.399999999999999</v>
      </c>
      <c r="G48" s="198">
        <v>10.199999999999999</v>
      </c>
      <c r="H48" s="74"/>
      <c r="I48" s="74"/>
      <c r="J48" s="45"/>
      <c r="K48" s="74"/>
      <c r="L48" s="45"/>
      <c r="M48" s="45"/>
      <c r="N48" s="45"/>
      <c r="O48" s="45"/>
      <c r="P48" s="45"/>
    </row>
    <row r="49" spans="4:16" ht="18" customHeight="1" thickBot="1">
      <c r="D49" s="199" t="s">
        <v>80</v>
      </c>
      <c r="E49" s="200">
        <v>250</v>
      </c>
      <c r="F49" s="200" t="s">
        <v>81</v>
      </c>
      <c r="G49" s="201" t="s">
        <v>81</v>
      </c>
      <c r="H49" s="74"/>
      <c r="I49" s="74"/>
      <c r="J49" s="45"/>
      <c r="K49" s="74"/>
      <c r="L49" s="45"/>
      <c r="M49" s="45"/>
      <c r="N49" s="45"/>
      <c r="O49" s="45"/>
      <c r="P49" s="45"/>
    </row>
    <row r="50" spans="4:16" ht="18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4:16" ht="18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4:16" ht="18" customHeight="1">
      <c r="D52" s="47"/>
      <c r="E52" s="47"/>
      <c r="F52" s="47"/>
      <c r="G52" s="47"/>
      <c r="H52" s="47"/>
      <c r="I52" s="45"/>
      <c r="J52" s="45"/>
      <c r="K52" s="45"/>
      <c r="L52" s="45"/>
      <c r="M52" s="45"/>
      <c r="N52" s="45"/>
      <c r="O52" s="45"/>
      <c r="P52" s="45"/>
    </row>
    <row r="53" spans="4:16" ht="18" customHeight="1">
      <c r="D53" s="47"/>
      <c r="E53" s="47"/>
      <c r="F53" s="47"/>
      <c r="G53" s="47"/>
      <c r="H53" s="47"/>
      <c r="I53" s="45"/>
      <c r="J53" s="45"/>
      <c r="K53" s="45"/>
      <c r="L53" s="45"/>
      <c r="M53" s="45"/>
      <c r="N53" s="45"/>
      <c r="O53" s="45"/>
      <c r="P53" s="45"/>
    </row>
    <row r="54" spans="4:16" ht="18" customHeight="1">
      <c r="D54" s="47"/>
      <c r="E54" s="47"/>
      <c r="F54" s="47"/>
      <c r="G54" s="47"/>
      <c r="H54" s="47"/>
      <c r="I54" s="45"/>
      <c r="J54" s="45"/>
      <c r="K54" s="45"/>
      <c r="L54" s="45"/>
      <c r="M54" s="45"/>
      <c r="N54" s="45"/>
      <c r="O54" s="45"/>
      <c r="P54" s="45"/>
    </row>
    <row r="55" spans="4:16" ht="18" customHeight="1">
      <c r="D55" s="47"/>
      <c r="E55" s="47"/>
      <c r="F55" s="47"/>
      <c r="G55" s="47"/>
      <c r="H55" s="47"/>
      <c r="I55" s="45"/>
      <c r="J55" s="45"/>
      <c r="K55" s="45"/>
      <c r="L55" s="45"/>
      <c r="M55" s="45"/>
      <c r="N55" s="45"/>
      <c r="O55" s="45"/>
      <c r="P55" s="45"/>
    </row>
    <row r="56" spans="4:16" ht="18" customHeight="1">
      <c r="D56" s="47"/>
      <c r="E56" s="47"/>
      <c r="F56" s="47"/>
      <c r="G56" s="47"/>
      <c r="H56" s="47"/>
      <c r="I56" s="45"/>
      <c r="J56" s="45"/>
      <c r="K56" s="45"/>
      <c r="L56" s="45"/>
      <c r="M56" s="45"/>
      <c r="N56" s="45"/>
      <c r="O56" s="45"/>
      <c r="P56" s="45"/>
    </row>
  </sheetData>
  <mergeCells count="31">
    <mergeCell ref="E38:G38"/>
    <mergeCell ref="I38:J38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I37:J37"/>
    <mergeCell ref="E27:G27"/>
    <mergeCell ref="E17:G17"/>
    <mergeCell ref="E18:G18"/>
    <mergeCell ref="E19:H19"/>
    <mergeCell ref="D20:D21"/>
    <mergeCell ref="E20:G21"/>
    <mergeCell ref="E22:G22"/>
    <mergeCell ref="E23:G23"/>
    <mergeCell ref="E24:G24"/>
    <mergeCell ref="E25:G25"/>
    <mergeCell ref="E26:G26"/>
    <mergeCell ref="I20:J20"/>
    <mergeCell ref="E10:P11"/>
    <mergeCell ref="E12:H13"/>
    <mergeCell ref="D14:D15"/>
    <mergeCell ref="E14:G15"/>
    <mergeCell ref="I14:J14"/>
    <mergeCell ref="E16:G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topLeftCell="A13" workbookViewId="0">
      <selection activeCell="D10" sqref="D10:K10"/>
    </sheetView>
  </sheetViews>
  <sheetFormatPr defaultRowHeight="15"/>
  <cols>
    <col min="1" max="1" width="2.140625" customWidth="1"/>
    <col min="2" max="3" width="9.140625" hidden="1" customWidth="1"/>
    <col min="4" max="4" width="30" customWidth="1"/>
    <col min="5" max="5" width="37.85546875" customWidth="1"/>
    <col min="6" max="6" width="18.5703125" customWidth="1"/>
    <col min="7" max="7" width="11" customWidth="1"/>
    <col min="8" max="8" width="21.140625" hidden="1" customWidth="1"/>
    <col min="9" max="9" width="28" customWidth="1"/>
  </cols>
  <sheetData>
    <row r="2" spans="1:11" ht="5.25" customHeight="1"/>
    <row r="3" spans="1:11" hidden="1"/>
    <row r="4" spans="1:11" hidden="1"/>
    <row r="5" spans="1:11" hidden="1"/>
    <row r="6" spans="1:11" hidden="1"/>
    <row r="7" spans="1:11" ht="18.75">
      <c r="A7" s="185"/>
      <c r="B7" s="185"/>
      <c r="C7" s="185"/>
      <c r="D7" s="214" t="s">
        <v>200</v>
      </c>
      <c r="E7" s="76"/>
      <c r="F7" s="214"/>
      <c r="G7" s="214"/>
      <c r="H7" s="214"/>
      <c r="I7" s="215"/>
      <c r="J7" s="214"/>
      <c r="K7" s="214"/>
    </row>
    <row r="8" spans="1:11">
      <c r="A8" s="185"/>
      <c r="B8" s="185"/>
      <c r="C8" s="185"/>
      <c r="D8" s="214" t="s">
        <v>201</v>
      </c>
      <c r="E8" s="241" t="s">
        <v>196</v>
      </c>
      <c r="F8" s="214"/>
      <c r="G8" s="214"/>
      <c r="H8" s="214"/>
      <c r="I8" s="215"/>
      <c r="J8" s="214"/>
      <c r="K8" s="214"/>
    </row>
    <row r="9" spans="1:11">
      <c r="A9" s="185"/>
      <c r="B9" s="185"/>
      <c r="C9" s="185"/>
      <c r="D9" s="216"/>
      <c r="E9" s="214"/>
      <c r="F9" s="214"/>
      <c r="G9" s="214"/>
      <c r="H9" s="214"/>
      <c r="I9" s="215"/>
      <c r="J9" s="214"/>
      <c r="K9" s="214"/>
    </row>
    <row r="10" spans="1:11" ht="15.75">
      <c r="A10" s="185"/>
      <c r="B10" s="185"/>
      <c r="C10" s="185"/>
      <c r="D10" s="283" t="s">
        <v>82</v>
      </c>
      <c r="E10" s="283"/>
      <c r="F10" s="283"/>
      <c r="G10" s="283"/>
      <c r="H10" s="283"/>
      <c r="I10" s="283"/>
      <c r="J10" s="283"/>
      <c r="K10" s="283"/>
    </row>
    <row r="11" spans="1:11" ht="18">
      <c r="A11" s="185"/>
      <c r="B11" s="185"/>
      <c r="C11" s="185"/>
      <c r="D11" s="284" t="s">
        <v>83</v>
      </c>
      <c r="E11" s="284"/>
      <c r="F11" s="284"/>
      <c r="G11" s="284"/>
      <c r="H11" s="284"/>
      <c r="I11" s="284"/>
      <c r="J11" s="284"/>
      <c r="K11" s="284"/>
    </row>
    <row r="12" spans="1:11" ht="15.75" thickBot="1">
      <c r="A12" s="185"/>
      <c r="B12" s="185"/>
      <c r="C12" s="185"/>
      <c r="D12" s="214"/>
      <c r="E12" s="214"/>
      <c r="F12" s="214"/>
      <c r="G12" s="214"/>
      <c r="H12" s="214"/>
      <c r="I12" s="215"/>
      <c r="J12" s="214"/>
      <c r="K12" s="214"/>
    </row>
    <row r="13" spans="1:11" ht="40.5" customHeight="1" thickBot="1">
      <c r="A13" s="185"/>
      <c r="B13" s="185"/>
      <c r="C13" s="185"/>
      <c r="D13" s="217" t="s">
        <v>84</v>
      </c>
      <c r="E13" s="217" t="s">
        <v>85</v>
      </c>
      <c r="F13" s="218" t="s">
        <v>18</v>
      </c>
      <c r="G13" s="219" t="s">
        <v>86</v>
      </c>
      <c r="H13" s="220" t="s">
        <v>87</v>
      </c>
      <c r="I13" s="221" t="s">
        <v>88</v>
      </c>
      <c r="J13" s="214"/>
      <c r="K13" s="214"/>
    </row>
    <row r="14" spans="1:11" ht="36" customHeight="1">
      <c r="A14" s="185"/>
      <c r="B14" s="185"/>
      <c r="C14" s="185"/>
      <c r="D14" s="222" t="s">
        <v>89</v>
      </c>
      <c r="E14" s="223" t="s">
        <v>90</v>
      </c>
      <c r="F14" s="224" t="s">
        <v>198</v>
      </c>
      <c r="G14" s="225">
        <v>0.28799999999999998</v>
      </c>
      <c r="H14" s="226" t="s">
        <v>91</v>
      </c>
      <c r="I14" s="227">
        <v>4250</v>
      </c>
      <c r="J14" s="214"/>
      <c r="K14" s="214"/>
    </row>
    <row r="15" spans="1:11" ht="45" customHeight="1">
      <c r="A15" s="185"/>
      <c r="B15" s="185"/>
      <c r="C15" s="185"/>
      <c r="D15" s="228" t="s">
        <v>92</v>
      </c>
      <c r="E15" s="229" t="s">
        <v>93</v>
      </c>
      <c r="F15" s="230" t="s">
        <v>199</v>
      </c>
      <c r="G15" s="231">
        <v>0.28799999999999998</v>
      </c>
      <c r="H15" s="232" t="s">
        <v>94</v>
      </c>
      <c r="I15" s="233">
        <v>4150</v>
      </c>
      <c r="J15" s="214"/>
      <c r="K15" s="214"/>
    </row>
    <row r="16" spans="1:11" ht="73.5" customHeight="1">
      <c r="A16" s="185"/>
      <c r="B16" s="185"/>
      <c r="C16" s="185"/>
      <c r="D16" s="228" t="s">
        <v>95</v>
      </c>
      <c r="E16" s="229" t="s">
        <v>96</v>
      </c>
      <c r="F16" s="230" t="s">
        <v>199</v>
      </c>
      <c r="G16" s="231">
        <v>0.28799999999999998</v>
      </c>
      <c r="H16" s="232" t="s">
        <v>94</v>
      </c>
      <c r="I16" s="233">
        <v>4150</v>
      </c>
      <c r="J16" s="214"/>
      <c r="K16" s="214"/>
    </row>
    <row r="17" spans="1:11" ht="42.75" customHeight="1" thickBot="1">
      <c r="A17" s="185"/>
      <c r="B17" s="185"/>
      <c r="C17" s="185"/>
      <c r="D17" s="234" t="s">
        <v>97</v>
      </c>
      <c r="E17" s="235" t="s">
        <v>98</v>
      </c>
      <c r="F17" s="236" t="s">
        <v>199</v>
      </c>
      <c r="G17" s="237">
        <v>0.28799999999999998</v>
      </c>
      <c r="H17" s="238" t="s">
        <v>94</v>
      </c>
      <c r="I17" s="239">
        <v>4050</v>
      </c>
      <c r="J17" s="214"/>
      <c r="K17" s="214"/>
    </row>
    <row r="18" spans="1:1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</sheetData>
  <mergeCells count="2">
    <mergeCell ref="D10:K10"/>
    <mergeCell ref="D11:K11"/>
  </mergeCells>
  <hyperlinks>
    <hyperlink ref="E8" r:id="rId1"/>
  </hyperlinks>
  <pageMargins left="0.7" right="0.7" top="0.75" bottom="0.75" header="0.3" footer="0.3"/>
  <pageSetup paperSize="9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H26" sqref="H26:L26"/>
    </sheetView>
  </sheetViews>
  <sheetFormatPr defaultRowHeight="15"/>
  <cols>
    <col min="2" max="2" width="7.5703125" hidden="1" customWidth="1"/>
    <col min="3" max="4" width="9.140625" hidden="1" customWidth="1"/>
    <col min="5" max="5" width="1" hidden="1" customWidth="1"/>
    <col min="6" max="6" width="0.85546875" hidden="1" customWidth="1"/>
    <col min="7" max="7" width="9.140625" hidden="1" customWidth="1"/>
    <col min="8" max="8" width="18.140625" customWidth="1"/>
    <col min="9" max="10" width="23.85546875" hidden="1" customWidth="1"/>
    <col min="11" max="11" width="12.7109375" customWidth="1"/>
    <col min="12" max="12" width="29" customWidth="1"/>
    <col min="13" max="13" width="28.28515625" customWidth="1"/>
  </cols>
  <sheetData>
    <row r="1" spans="6:17" ht="18.75">
      <c r="H1" s="211"/>
      <c r="I1" s="211"/>
      <c r="J1" s="211"/>
      <c r="K1" s="211"/>
      <c r="L1" s="212"/>
    </row>
    <row r="2" spans="6:17" ht="18.75">
      <c r="H2" s="210" t="s">
        <v>195</v>
      </c>
      <c r="I2" s="213"/>
      <c r="J2" s="213"/>
      <c r="K2" s="213"/>
      <c r="L2" s="213"/>
      <c r="M2" s="44"/>
      <c r="N2" s="44"/>
      <c r="O2" s="44"/>
    </row>
    <row r="3" spans="6:17" ht="9" hidden="1" customHeight="1">
      <c r="H3" s="210"/>
      <c r="I3" s="213"/>
      <c r="J3" s="213"/>
      <c r="K3" s="213"/>
      <c r="L3" s="213"/>
      <c r="M3" s="44"/>
      <c r="N3" s="44"/>
      <c r="O3" s="44"/>
    </row>
    <row r="4" spans="6:17" ht="19.5" customHeight="1">
      <c r="H4" s="75"/>
      <c r="L4" t="s">
        <v>202</v>
      </c>
    </row>
    <row r="5" spans="6:17" ht="21" customHeight="1" thickBot="1">
      <c r="H5" s="242" t="s">
        <v>196</v>
      </c>
      <c r="K5" s="107"/>
      <c r="L5" s="109" t="s">
        <v>122</v>
      </c>
      <c r="M5" t="s">
        <v>15</v>
      </c>
    </row>
    <row r="6" spans="6:17" ht="15.75" hidden="1" thickBot="1"/>
    <row r="7" spans="6:17" ht="15.75" hidden="1" thickBot="1"/>
    <row r="8" spans="6:17" ht="15.75" hidden="1" thickBot="1"/>
    <row r="9" spans="6:17" ht="15.75" hidden="1" thickBot="1"/>
    <row r="10" spans="6:17" ht="15.75" hidden="1" thickBot="1"/>
    <row r="11" spans="6:17" ht="4.5" hidden="1" customHeight="1"/>
    <row r="12" spans="6:17" ht="15.75" hidden="1" customHeight="1" thickBot="1">
      <c r="F12" s="300" t="s">
        <v>99</v>
      </c>
      <c r="G12" s="301"/>
      <c r="H12" s="301"/>
      <c r="I12" s="301"/>
      <c r="J12" s="301"/>
      <c r="K12" s="301"/>
      <c r="L12" s="301"/>
      <c r="M12" s="302"/>
    </row>
    <row r="13" spans="6:17" ht="15" hidden="1" customHeight="1">
      <c r="F13" s="303"/>
      <c r="G13" s="305"/>
      <c r="H13" s="307" t="s">
        <v>100</v>
      </c>
      <c r="I13" s="309" t="s">
        <v>101</v>
      </c>
      <c r="J13" s="202"/>
      <c r="K13" s="311" t="s">
        <v>102</v>
      </c>
      <c r="L13" s="312"/>
      <c r="M13" s="77" t="s">
        <v>103</v>
      </c>
    </row>
    <row r="14" spans="6:17" ht="15" hidden="1" customHeight="1">
      <c r="F14" s="304"/>
      <c r="G14" s="306"/>
      <c r="H14" s="308"/>
      <c r="I14" s="310"/>
      <c r="J14" s="203"/>
      <c r="K14" s="313"/>
      <c r="L14" s="314"/>
      <c r="M14" s="78" t="s">
        <v>104</v>
      </c>
    </row>
    <row r="15" spans="6:17" ht="17.25">
      <c r="F15" s="79"/>
      <c r="G15" s="80"/>
      <c r="H15" s="315" t="s">
        <v>194</v>
      </c>
      <c r="I15" s="316"/>
      <c r="J15" s="316"/>
      <c r="K15" s="316"/>
      <c r="L15" s="316"/>
      <c r="M15" s="317"/>
      <c r="P15" s="107"/>
      <c r="Q15" s="107"/>
    </row>
    <row r="16" spans="6:17" ht="15.75" thickBot="1">
      <c r="F16" s="81"/>
      <c r="G16" s="82"/>
      <c r="H16" s="318" t="s">
        <v>105</v>
      </c>
      <c r="I16" s="319"/>
      <c r="J16" s="319"/>
      <c r="K16" s="319"/>
      <c r="L16" s="320"/>
      <c r="M16" s="84" t="s">
        <v>120</v>
      </c>
    </row>
    <row r="17" spans="6:18" ht="15" hidden="1" customHeight="1">
      <c r="F17" s="321"/>
      <c r="G17" s="285"/>
      <c r="H17" s="322"/>
      <c r="I17" s="324">
        <v>100</v>
      </c>
      <c r="J17" s="204"/>
      <c r="K17" s="294" t="s">
        <v>106</v>
      </c>
      <c r="L17" s="295"/>
      <c r="M17" s="326">
        <v>18</v>
      </c>
    </row>
    <row r="18" spans="6:18" ht="8.25" hidden="1" customHeight="1" thickBot="1">
      <c r="F18" s="321"/>
      <c r="G18" s="285"/>
      <c r="H18" s="323"/>
      <c r="I18" s="325"/>
      <c r="J18" s="205"/>
      <c r="K18" s="296"/>
      <c r="L18" s="297"/>
      <c r="M18" s="327"/>
    </row>
    <row r="19" spans="6:18" ht="15" customHeight="1" thickBot="1">
      <c r="F19" s="85"/>
      <c r="G19" s="285"/>
      <c r="H19" s="97" t="s">
        <v>203</v>
      </c>
      <c r="I19" s="88">
        <v>100</v>
      </c>
      <c r="J19" s="206"/>
      <c r="K19" s="296"/>
      <c r="L19" s="297"/>
      <c r="M19" s="87">
        <v>17.5</v>
      </c>
      <c r="R19" s="107"/>
    </row>
    <row r="20" spans="6:18" ht="14.25" hidden="1" customHeight="1" thickBot="1">
      <c r="F20" s="85"/>
      <c r="G20" s="285"/>
      <c r="H20" s="97" t="s">
        <v>107</v>
      </c>
      <c r="I20" s="88">
        <v>100</v>
      </c>
      <c r="J20" s="206"/>
      <c r="K20" s="296"/>
      <c r="L20" s="297"/>
      <c r="M20" s="87">
        <v>23</v>
      </c>
    </row>
    <row r="21" spans="6:18" ht="15.75" hidden="1" customHeight="1" thickBot="1">
      <c r="F21" s="85"/>
      <c r="G21" s="285"/>
      <c r="H21" s="97" t="s">
        <v>108</v>
      </c>
      <c r="I21" s="88">
        <v>100</v>
      </c>
      <c r="J21" s="206"/>
      <c r="K21" s="296"/>
      <c r="L21" s="297"/>
      <c r="M21" s="87">
        <v>25</v>
      </c>
    </row>
    <row r="22" spans="6:18" ht="15.75" thickBot="1">
      <c r="F22" s="89"/>
      <c r="G22" s="96"/>
      <c r="H22" s="97" t="s">
        <v>204</v>
      </c>
      <c r="I22" s="90">
        <v>100</v>
      </c>
      <c r="J22" s="206"/>
      <c r="K22" s="298"/>
      <c r="L22" s="299"/>
      <c r="M22" s="86">
        <v>29.5</v>
      </c>
    </row>
    <row r="23" spans="6:18" ht="15.75" hidden="1" customHeight="1" thickBot="1">
      <c r="F23" s="85"/>
      <c r="G23" s="285"/>
      <c r="H23" s="97" t="s">
        <v>109</v>
      </c>
      <c r="I23" s="91">
        <v>140</v>
      </c>
      <c r="J23" s="207"/>
      <c r="K23" s="294" t="s">
        <v>110</v>
      </c>
      <c r="L23" s="295"/>
      <c r="M23" s="92" t="s">
        <v>111</v>
      </c>
    </row>
    <row r="24" spans="6:18" ht="15.75" hidden="1" customHeight="1" thickBot="1">
      <c r="F24" s="85"/>
      <c r="G24" s="285"/>
      <c r="H24" s="97" t="s">
        <v>112</v>
      </c>
      <c r="I24" s="88">
        <v>80</v>
      </c>
      <c r="J24" s="206"/>
      <c r="K24" s="296"/>
      <c r="L24" s="297"/>
      <c r="M24" s="87" t="s">
        <v>113</v>
      </c>
    </row>
    <row r="25" spans="6:18" ht="1.5" customHeight="1" thickBot="1">
      <c r="F25" s="85"/>
      <c r="G25" s="285"/>
      <c r="H25" s="97" t="s">
        <v>112</v>
      </c>
      <c r="I25" s="88">
        <v>160</v>
      </c>
      <c r="J25" s="208"/>
      <c r="K25" s="298"/>
      <c r="L25" s="299"/>
      <c r="M25" s="87" t="s">
        <v>111</v>
      </c>
    </row>
    <row r="26" spans="6:18">
      <c r="F26" s="93"/>
      <c r="G26" s="94"/>
      <c r="H26" s="291" t="s">
        <v>114</v>
      </c>
      <c r="I26" s="292"/>
      <c r="J26" s="292"/>
      <c r="K26" s="292"/>
      <c r="L26" s="293"/>
      <c r="M26" s="99" t="s">
        <v>123</v>
      </c>
    </row>
    <row r="27" spans="6:18" ht="15" hidden="1" customHeight="1" thickBot="1">
      <c r="F27" s="95"/>
      <c r="G27" s="286"/>
      <c r="H27" s="100"/>
      <c r="I27" s="98">
        <v>100</v>
      </c>
      <c r="J27" s="209"/>
      <c r="K27" s="287"/>
      <c r="L27" s="288"/>
      <c r="M27" s="101"/>
    </row>
    <row r="28" spans="6:18" ht="15.75" hidden="1" customHeight="1" thickBot="1">
      <c r="F28" s="95"/>
      <c r="G28" s="286"/>
      <c r="H28" s="100"/>
      <c r="I28" s="98">
        <v>100</v>
      </c>
      <c r="J28" s="209"/>
      <c r="K28" s="287"/>
      <c r="L28" s="288"/>
      <c r="M28" s="101"/>
    </row>
    <row r="29" spans="6:18" ht="15.75" thickBot="1">
      <c r="F29" s="95"/>
      <c r="G29" s="286"/>
      <c r="H29" s="100" t="s">
        <v>115</v>
      </c>
      <c r="I29" s="98">
        <v>100</v>
      </c>
      <c r="J29" s="209"/>
      <c r="K29" s="287"/>
      <c r="L29" s="288"/>
      <c r="M29" s="101">
        <v>25</v>
      </c>
    </row>
    <row r="30" spans="6:18" ht="15.75" thickBot="1">
      <c r="F30" s="95"/>
      <c r="G30" s="286"/>
      <c r="H30" s="100" t="s">
        <v>116</v>
      </c>
      <c r="I30" s="98">
        <v>100</v>
      </c>
      <c r="J30" s="209"/>
      <c r="K30" s="287"/>
      <c r="L30" s="288"/>
      <c r="M30" s="101">
        <v>27</v>
      </c>
    </row>
    <row r="31" spans="6:18" ht="15.75" thickBot="1">
      <c r="F31" s="95"/>
      <c r="G31" s="286"/>
      <c r="H31" s="100" t="s">
        <v>117</v>
      </c>
      <c r="I31" s="98">
        <v>100</v>
      </c>
      <c r="J31" s="209"/>
      <c r="K31" s="287"/>
      <c r="L31" s="288"/>
      <c r="M31" s="101">
        <v>32</v>
      </c>
    </row>
    <row r="32" spans="6:18" ht="21.75" customHeight="1" thickBot="1">
      <c r="F32" s="95"/>
      <c r="G32" s="286"/>
      <c r="H32" s="100" t="s">
        <v>118</v>
      </c>
      <c r="I32" s="98">
        <v>100</v>
      </c>
      <c r="J32" s="209"/>
      <c r="K32" s="287"/>
      <c r="L32" s="288"/>
      <c r="M32" s="101">
        <v>36</v>
      </c>
    </row>
    <row r="33" spans="1:13" ht="15" hidden="1" customHeight="1">
      <c r="F33" s="95"/>
      <c r="G33" s="286"/>
      <c r="H33" s="102" t="s">
        <v>119</v>
      </c>
      <c r="I33" s="103">
        <v>100</v>
      </c>
      <c r="J33" s="103"/>
      <c r="K33" s="289"/>
      <c r="L33" s="290"/>
      <c r="M33" s="104">
        <v>36</v>
      </c>
    </row>
    <row r="34" spans="1:13" ht="15.75" hidden="1" thickBot="1">
      <c r="A34" s="83"/>
      <c r="B34" s="83"/>
      <c r="C34" s="83"/>
      <c r="D34" s="83"/>
      <c r="E34" s="83"/>
      <c r="F34" s="83"/>
      <c r="G34" s="83"/>
      <c r="H34" s="83"/>
      <c r="I34" s="83"/>
      <c r="J34" s="107"/>
      <c r="K34" s="105"/>
      <c r="L34" s="106"/>
      <c r="M34" s="107"/>
    </row>
    <row r="35" spans="1:13">
      <c r="K35" s="108"/>
      <c r="L35" s="108"/>
      <c r="M35" s="108"/>
    </row>
    <row r="37" spans="1:13">
      <c r="K37" s="107"/>
    </row>
    <row r="38" spans="1:13">
      <c r="K38" s="107"/>
    </row>
    <row r="39" spans="1:13">
      <c r="K39" s="107"/>
    </row>
  </sheetData>
  <mergeCells count="19">
    <mergeCell ref="H15:M15"/>
    <mergeCell ref="H16:L16"/>
    <mergeCell ref="F17:F18"/>
    <mergeCell ref="G17:G21"/>
    <mergeCell ref="H17:H18"/>
    <mergeCell ref="I17:I18"/>
    <mergeCell ref="K17:L22"/>
    <mergeCell ref="M17:M18"/>
    <mergeCell ref="F12:M12"/>
    <mergeCell ref="F13:F14"/>
    <mergeCell ref="G13:G14"/>
    <mergeCell ref="H13:H14"/>
    <mergeCell ref="I13:I14"/>
    <mergeCell ref="K13:L14"/>
    <mergeCell ref="G23:G25"/>
    <mergeCell ref="G27:G33"/>
    <mergeCell ref="K27:L33"/>
    <mergeCell ref="H26:L26"/>
    <mergeCell ref="K23:L25"/>
  </mergeCells>
  <hyperlinks>
    <hyperlink ref="H5" r:id="rId1"/>
  </hyperlinks>
  <pageMargins left="0.7" right="0.7" top="0.75" bottom="0.75" header="0.3" footer="0.3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N10" workbookViewId="0">
      <selection activeCell="U20" sqref="U20"/>
    </sheetView>
  </sheetViews>
  <sheetFormatPr defaultRowHeight="15"/>
  <cols>
    <col min="1" max="1" width="3.140625" hidden="1" customWidth="1"/>
    <col min="2" max="2" width="9.140625" hidden="1" customWidth="1"/>
    <col min="3" max="3" width="3.7109375" hidden="1" customWidth="1"/>
    <col min="4" max="4" width="9.140625" hidden="1" customWidth="1"/>
    <col min="5" max="5" width="0.5703125" hidden="1" customWidth="1"/>
    <col min="6" max="6" width="5.42578125" hidden="1" customWidth="1"/>
    <col min="7" max="7" width="13.85546875" hidden="1" customWidth="1"/>
    <col min="8" max="8" width="16.5703125" hidden="1" customWidth="1"/>
    <col min="9" max="13" width="9.140625" hidden="1" customWidth="1"/>
    <col min="14" max="14" width="35.28515625" customWidth="1"/>
    <col min="15" max="15" width="8.140625" customWidth="1"/>
    <col min="16" max="16" width="12.42578125" customWidth="1"/>
    <col min="17" max="17" width="16" customWidth="1"/>
    <col min="18" max="18" width="11.5703125" customWidth="1"/>
    <col min="19" max="19" width="14.85546875" customWidth="1"/>
  </cols>
  <sheetData>
    <row r="1" spans="5:24" ht="14.25" hidden="1" customHeight="1"/>
    <row r="2" spans="5:24" ht="15.75" hidden="1" thickBot="1"/>
    <row r="3" spans="5:24" ht="15.75" hidden="1" thickBot="1"/>
    <row r="4" spans="5:24" ht="8.25" hidden="1" customHeight="1" thickBot="1"/>
    <row r="5" spans="5:24" ht="15.75" hidden="1" thickBot="1"/>
    <row r="6" spans="5:24" ht="15.75" hidden="1" thickBot="1"/>
    <row r="7" spans="5:24" hidden="1">
      <c r="E7" s="151"/>
    </row>
    <row r="8" spans="5:24" hidden="1"/>
    <row r="9" spans="5:24" ht="15.75" hidden="1" customHeight="1"/>
    <row r="10" spans="5:24" ht="15.75" customHeight="1">
      <c r="N10" s="43" t="s">
        <v>176</v>
      </c>
      <c r="O10" s="44"/>
      <c r="P10" s="44" t="s">
        <v>177</v>
      </c>
      <c r="Q10" s="44"/>
      <c r="R10" s="44"/>
    </row>
    <row r="11" spans="5:24" hidden="1">
      <c r="N11" s="75" t="s">
        <v>15</v>
      </c>
      <c r="P11" s="107"/>
      <c r="Q11" t="s">
        <v>121</v>
      </c>
    </row>
    <row r="12" spans="5:24">
      <c r="N12" t="s">
        <v>197</v>
      </c>
      <c r="P12" s="107"/>
      <c r="U12" s="107"/>
    </row>
    <row r="13" spans="5:24" ht="16.5" customHeight="1">
      <c r="N13" s="240" t="s">
        <v>196</v>
      </c>
      <c r="O13" s="157"/>
      <c r="P13" s="183" t="s">
        <v>122</v>
      </c>
      <c r="Q13" s="157"/>
      <c r="R13" s="158"/>
      <c r="S13" s="153"/>
      <c r="T13" s="154" t="s">
        <v>15</v>
      </c>
      <c r="U13" s="155"/>
      <c r="V13" s="156"/>
      <c r="W13" s="154"/>
      <c r="X13" s="154"/>
    </row>
    <row r="14" spans="5:24" ht="18" hidden="1" customHeight="1">
      <c r="N14" s="159"/>
      <c r="O14" s="181"/>
      <c r="P14" s="108"/>
      <c r="Q14" s="182"/>
      <c r="R14" s="330"/>
      <c r="S14" s="331"/>
      <c r="T14" s="331"/>
      <c r="U14" s="331"/>
    </row>
    <row r="15" spans="5:24" ht="18" customHeight="1">
      <c r="N15" s="328" t="s">
        <v>84</v>
      </c>
      <c r="O15" s="332" t="s">
        <v>145</v>
      </c>
      <c r="P15" s="333" t="s">
        <v>146</v>
      </c>
      <c r="Q15" s="328" t="s">
        <v>147</v>
      </c>
      <c r="R15" s="328" t="s">
        <v>19</v>
      </c>
      <c r="S15" s="328"/>
      <c r="T15" s="329" t="s">
        <v>148</v>
      </c>
      <c r="U15" s="329"/>
    </row>
    <row r="16" spans="5:24" ht="25.5" customHeight="1">
      <c r="N16" s="328"/>
      <c r="O16" s="333"/>
      <c r="P16" s="328"/>
      <c r="Q16" s="328"/>
      <c r="R16" s="160" t="s">
        <v>4</v>
      </c>
      <c r="S16" s="160" t="s">
        <v>149</v>
      </c>
      <c r="T16" s="161" t="s">
        <v>150</v>
      </c>
      <c r="U16" s="161" t="s">
        <v>151</v>
      </c>
    </row>
    <row r="17" spans="14:24" ht="28.5" customHeight="1">
      <c r="N17" s="162" t="s">
        <v>179</v>
      </c>
      <c r="O17" s="165" t="s">
        <v>154</v>
      </c>
      <c r="P17" s="166">
        <v>3.6999999999999998E-2</v>
      </c>
      <c r="Q17" s="164" t="s">
        <v>155</v>
      </c>
      <c r="R17" s="164" t="s">
        <v>156</v>
      </c>
      <c r="S17" s="164" t="s">
        <v>157</v>
      </c>
      <c r="T17" s="167">
        <v>2300</v>
      </c>
      <c r="U17" s="167">
        <v>2180</v>
      </c>
    </row>
    <row r="18" spans="14:24" ht="24.75" customHeight="1">
      <c r="N18" s="162" t="s">
        <v>180</v>
      </c>
      <c r="O18" s="163" t="s">
        <v>152</v>
      </c>
      <c r="P18" s="163">
        <v>3.6999999999999998E-2</v>
      </c>
      <c r="Q18" s="164" t="s">
        <v>158</v>
      </c>
      <c r="R18" s="164">
        <v>0.15</v>
      </c>
      <c r="S18" s="168" t="s">
        <v>157</v>
      </c>
      <c r="T18" s="167">
        <v>2650</v>
      </c>
      <c r="U18" s="167">
        <v>2450</v>
      </c>
    </row>
    <row r="19" spans="14:24" ht="24.75" customHeight="1">
      <c r="N19" s="162" t="s">
        <v>181</v>
      </c>
      <c r="O19" s="163" t="s">
        <v>159</v>
      </c>
      <c r="P19" s="163">
        <v>3.9E-2</v>
      </c>
      <c r="Q19" s="164" t="s">
        <v>158</v>
      </c>
      <c r="R19" s="164" t="s">
        <v>160</v>
      </c>
      <c r="S19" s="164" t="s">
        <v>157</v>
      </c>
      <c r="T19" s="167">
        <v>3150</v>
      </c>
      <c r="U19" s="167">
        <v>2900</v>
      </c>
    </row>
    <row r="20" spans="14:24" ht="27" customHeight="1">
      <c r="N20" s="169" t="s">
        <v>182</v>
      </c>
      <c r="O20" s="165" t="s">
        <v>161</v>
      </c>
      <c r="P20" s="166">
        <v>3.9E-2</v>
      </c>
      <c r="Q20" s="164" t="s">
        <v>158</v>
      </c>
      <c r="R20" s="164" t="s">
        <v>156</v>
      </c>
      <c r="S20" s="164" t="s">
        <v>157</v>
      </c>
      <c r="T20" s="167">
        <v>3600</v>
      </c>
      <c r="U20" s="167">
        <v>3500</v>
      </c>
    </row>
    <row r="21" spans="14:24" ht="26.25" customHeight="1">
      <c r="N21" s="169" t="s">
        <v>183</v>
      </c>
      <c r="O21" s="165" t="s">
        <v>162</v>
      </c>
      <c r="P21" s="166">
        <v>3.9E-2</v>
      </c>
      <c r="Q21" s="164" t="s">
        <v>158</v>
      </c>
      <c r="R21" s="164" t="s">
        <v>156</v>
      </c>
      <c r="S21" s="164" t="s">
        <v>157</v>
      </c>
      <c r="T21" s="167">
        <v>4515</v>
      </c>
      <c r="U21" s="167">
        <v>4300</v>
      </c>
      <c r="X21" s="185"/>
    </row>
    <row r="22" spans="14:24" ht="27" customHeight="1">
      <c r="N22" s="169" t="s">
        <v>184</v>
      </c>
      <c r="O22" s="165" t="s">
        <v>163</v>
      </c>
      <c r="P22" s="166">
        <v>3.9E-2</v>
      </c>
      <c r="Q22" s="164" t="s">
        <v>164</v>
      </c>
      <c r="R22" s="164" t="s">
        <v>156</v>
      </c>
      <c r="S22" s="164" t="s">
        <v>157</v>
      </c>
      <c r="T22" s="167">
        <v>5500</v>
      </c>
      <c r="U22" s="167">
        <v>5300</v>
      </c>
    </row>
    <row r="23" spans="14:24" ht="39" customHeight="1">
      <c r="N23" s="162" t="s">
        <v>185</v>
      </c>
      <c r="O23" s="171" t="s">
        <v>165</v>
      </c>
      <c r="P23" s="172">
        <v>3.7999999999999999E-2</v>
      </c>
      <c r="Q23" s="164" t="s">
        <v>166</v>
      </c>
      <c r="R23" s="163" t="s">
        <v>167</v>
      </c>
      <c r="S23" s="163" t="s">
        <v>168</v>
      </c>
      <c r="T23" s="173">
        <v>3700</v>
      </c>
      <c r="U23" s="174">
        <v>3550</v>
      </c>
    </row>
    <row r="24" spans="14:24" ht="36.75" customHeight="1">
      <c r="N24" s="162" t="s">
        <v>186</v>
      </c>
      <c r="O24" s="171" t="s">
        <v>169</v>
      </c>
      <c r="P24" s="172">
        <v>3.6999999999999998E-2</v>
      </c>
      <c r="Q24" s="164" t="s">
        <v>153</v>
      </c>
      <c r="R24" s="163" t="s">
        <v>167</v>
      </c>
      <c r="S24" s="163" t="s">
        <v>168</v>
      </c>
      <c r="T24" s="173">
        <v>4200</v>
      </c>
      <c r="U24" s="174">
        <v>4050</v>
      </c>
    </row>
    <row r="25" spans="14:24" ht="39.75" customHeight="1">
      <c r="N25" s="162" t="s">
        <v>187</v>
      </c>
      <c r="O25" s="172" t="s">
        <v>170</v>
      </c>
      <c r="P25" s="172">
        <v>3.5999999999999997E-2</v>
      </c>
      <c r="Q25" s="164" t="s">
        <v>153</v>
      </c>
      <c r="R25" s="152"/>
      <c r="S25" s="152"/>
      <c r="T25" s="173">
        <v>2250</v>
      </c>
      <c r="U25" s="173">
        <v>2150</v>
      </c>
    </row>
    <row r="26" spans="14:24" ht="38.25" customHeight="1">
      <c r="N26" s="170" t="s">
        <v>190</v>
      </c>
      <c r="O26" s="172" t="s">
        <v>171</v>
      </c>
      <c r="P26" s="172">
        <v>3.5000000000000003E-2</v>
      </c>
      <c r="Q26" s="164" t="s">
        <v>153</v>
      </c>
      <c r="R26" s="152"/>
      <c r="S26" s="152"/>
      <c r="T26" s="173">
        <v>3400</v>
      </c>
      <c r="U26" s="173">
        <v>3250</v>
      </c>
    </row>
    <row r="27" spans="14:24" ht="4.5" hidden="1" customHeight="1">
      <c r="N27" s="152"/>
      <c r="O27" s="152"/>
      <c r="P27" s="152"/>
      <c r="Q27" s="152"/>
      <c r="R27" s="152"/>
      <c r="S27" s="175"/>
      <c r="T27" s="176"/>
      <c r="U27" s="176"/>
    </row>
    <row r="28" spans="14:24" hidden="1">
      <c r="N28" s="152"/>
      <c r="O28" s="152"/>
      <c r="P28" s="152"/>
      <c r="Q28" s="152"/>
      <c r="R28" s="152"/>
      <c r="S28" s="175"/>
      <c r="T28" s="177"/>
      <c r="U28" s="176"/>
    </row>
    <row r="29" spans="14:24" hidden="1">
      <c r="N29" s="152"/>
      <c r="O29" s="152"/>
      <c r="P29" s="152"/>
      <c r="Q29" s="152"/>
      <c r="R29" s="152"/>
      <c r="S29" s="175"/>
      <c r="T29" s="177"/>
      <c r="U29" s="176"/>
    </row>
    <row r="30" spans="14:24" hidden="1">
      <c r="N30" s="152"/>
      <c r="O30" s="152"/>
      <c r="P30" s="152"/>
      <c r="Q30" s="152"/>
      <c r="R30" s="152"/>
      <c r="S30" s="152"/>
      <c r="T30" s="177"/>
      <c r="U30" s="177"/>
    </row>
    <row r="31" spans="14:24" ht="38.25" customHeight="1">
      <c r="N31" s="162" t="s">
        <v>188</v>
      </c>
      <c r="O31" s="165" t="s">
        <v>165</v>
      </c>
      <c r="P31" s="165">
        <v>3.4000000000000002E-2</v>
      </c>
      <c r="Q31" s="164" t="s">
        <v>153</v>
      </c>
      <c r="R31" s="178"/>
      <c r="S31" s="178"/>
      <c r="T31" s="173">
        <v>2800</v>
      </c>
      <c r="U31" s="173">
        <v>2700</v>
      </c>
    </row>
    <row r="32" spans="14:24" ht="25.5">
      <c r="N32" s="170" t="s">
        <v>191</v>
      </c>
      <c r="O32" s="165" t="s">
        <v>172</v>
      </c>
      <c r="P32" s="165">
        <v>3.4000000000000002E-2</v>
      </c>
      <c r="Q32" s="164" t="s">
        <v>153</v>
      </c>
      <c r="R32" s="178"/>
      <c r="S32" s="178"/>
      <c r="T32" s="173">
        <v>3050</v>
      </c>
      <c r="U32" s="173">
        <v>2950</v>
      </c>
    </row>
    <row r="33" spans="14:21" ht="0.75" customHeight="1">
      <c r="N33" s="152"/>
      <c r="O33" s="179"/>
      <c r="P33" s="179"/>
      <c r="Q33" s="179"/>
      <c r="R33" s="178"/>
      <c r="S33" s="178"/>
      <c r="T33" s="173"/>
      <c r="U33" s="173"/>
    </row>
    <row r="34" spans="14:21" ht="15.75">
      <c r="N34" s="162" t="s">
        <v>192</v>
      </c>
      <c r="O34" s="165" t="s">
        <v>173</v>
      </c>
      <c r="P34" s="165">
        <v>3.5000000000000003E-2</v>
      </c>
      <c r="Q34" s="164" t="s">
        <v>153</v>
      </c>
      <c r="R34" s="178"/>
      <c r="S34" s="178"/>
      <c r="T34" s="173">
        <v>4400</v>
      </c>
      <c r="U34" s="173">
        <v>4300</v>
      </c>
    </row>
    <row r="35" spans="14:21" ht="15.75">
      <c r="N35" s="162" t="s">
        <v>189</v>
      </c>
      <c r="O35" s="165" t="s">
        <v>174</v>
      </c>
      <c r="P35" s="165">
        <v>3.6999999999999998E-2</v>
      </c>
      <c r="Q35" s="164" t="s">
        <v>153</v>
      </c>
      <c r="R35" s="178"/>
      <c r="S35" s="178"/>
      <c r="T35" s="173">
        <v>6100</v>
      </c>
      <c r="U35" s="173">
        <v>6000</v>
      </c>
    </row>
    <row r="36" spans="14:21" ht="15.75">
      <c r="N36" s="162" t="s">
        <v>193</v>
      </c>
      <c r="O36" s="165" t="s">
        <v>175</v>
      </c>
      <c r="P36" s="165">
        <v>3.6999999999999998E-2</v>
      </c>
      <c r="Q36" s="164" t="s">
        <v>153</v>
      </c>
      <c r="R36" s="178"/>
      <c r="S36" s="178"/>
      <c r="T36" s="173">
        <v>4200</v>
      </c>
      <c r="U36" s="173">
        <v>4100</v>
      </c>
    </row>
    <row r="37" spans="14:21">
      <c r="T37" s="180"/>
      <c r="U37" s="180"/>
    </row>
    <row r="38" spans="14:21">
      <c r="T38" s="180"/>
      <c r="U38" s="180"/>
    </row>
    <row r="39" spans="14:21">
      <c r="T39" s="180"/>
      <c r="U39" s="180"/>
    </row>
    <row r="40" spans="14:21">
      <c r="T40" s="180"/>
      <c r="U40" s="180"/>
    </row>
    <row r="41" spans="14:21">
      <c r="T41" s="180"/>
      <c r="U41" s="180"/>
    </row>
  </sheetData>
  <mergeCells count="7">
    <mergeCell ref="Q15:Q16"/>
    <mergeCell ref="R15:S15"/>
    <mergeCell ref="T15:U15"/>
    <mergeCell ref="R14:U14"/>
    <mergeCell ref="N15:N16"/>
    <mergeCell ref="O15:O16"/>
    <mergeCell ref="P15:P16"/>
  </mergeCells>
  <hyperlinks>
    <hyperlink ref="N1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УРСА</vt:lpstr>
      <vt:lpstr>ПАРОИЗОЛЯЦИЯ</vt:lpstr>
      <vt:lpstr>ПЕНОПЛЕКС</vt:lpstr>
      <vt:lpstr>СТЕКЛОПЛАСТИК</vt:lpstr>
      <vt:lpstr>ПЛИТА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 Александровна</cp:lastModifiedBy>
  <cp:lastPrinted>2012-09-29T04:56:54Z</cp:lastPrinted>
  <dcterms:created xsi:type="dcterms:W3CDTF">2011-04-27T07:17:06Z</dcterms:created>
  <dcterms:modified xsi:type="dcterms:W3CDTF">2012-09-29T05:04:19Z</dcterms:modified>
</cp:coreProperties>
</file>