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505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<sst xmlns="http://schemas.openxmlformats.org/spreadsheetml/2006/main" count="66" uniqueCount="62">
  <si>
    <t>www.komforta-dom.ru</t>
  </si>
  <si>
    <t>NOIROT</t>
  </si>
  <si>
    <t>артикул</t>
  </si>
  <si>
    <t>Розница</t>
  </si>
  <si>
    <t>EURO</t>
  </si>
  <si>
    <t>РУБ</t>
  </si>
  <si>
    <t>SPOT Е-3</t>
  </si>
  <si>
    <t>7358-1 ARER</t>
  </si>
  <si>
    <t>7358-2 ARER</t>
  </si>
  <si>
    <t>7358-3 ARER</t>
  </si>
  <si>
    <t>7358-4 ARER</t>
  </si>
  <si>
    <t>7358-5 ARER</t>
  </si>
  <si>
    <t>7358-6 ARER</t>
  </si>
  <si>
    <t>7358-7 ARER</t>
  </si>
  <si>
    <t>ФОТО</t>
  </si>
  <si>
    <t>Конвектора NEOCLIMA</t>
  </si>
  <si>
    <t>ножки без колесиков</t>
  </si>
  <si>
    <t>ножки на колесиках</t>
  </si>
  <si>
    <t xml:space="preserve">  Конвектора NEOCLIMA серия Comforte </t>
  </si>
  <si>
    <r>
      <t>- ленточный нагревательный элемент</t>
    </r>
    <r>
      <rPr>
        <sz val="8"/>
        <rFont val="Tahoma"/>
        <family val="2"/>
      </rPr>
      <t xml:space="preserve">
- моментальный нагрев
- два режима нагрева
(модели 1.5/2.0/2.5кВт)
- производство Украина
- гарантия 3 года
</t>
    </r>
    <r>
      <rPr>
        <b/>
        <u val="single"/>
        <sz val="8"/>
        <rFont val="Tahoma"/>
        <family val="2"/>
      </rPr>
      <t>4 степени защиты</t>
    </r>
    <r>
      <rPr>
        <sz val="8"/>
        <rFont val="Tahoma"/>
        <family val="2"/>
      </rPr>
      <t xml:space="preserve">
- защита от перегрева 
- защита от попадания внутрь предметов
- защита от поражения электрическим током
- защита от промерзания 
  (режим ANTI FROST)</t>
    </r>
  </si>
  <si>
    <t xml:space="preserve">   Конвектора NEOCLIMA серия Dolce (брызгозащитное исполнение IP24)</t>
  </si>
  <si>
    <r>
      <t>- ТЭН с алюминиевым оребрением</t>
    </r>
    <r>
      <rPr>
        <sz val="8"/>
        <rFont val="Tahoma"/>
        <family val="2"/>
      </rPr>
      <t xml:space="preserve">
- выносной высокоточный датчик температуры
- низкая температура корпуса
- отсутствие неприятных запахов
- производство Украина
- гарантия 5 лет!
</t>
    </r>
    <r>
      <rPr>
        <b/>
        <u val="single"/>
        <sz val="8"/>
        <rFont val="Tahoma"/>
        <family val="2"/>
      </rPr>
      <t>5 степеней защиты</t>
    </r>
    <r>
      <rPr>
        <sz val="8"/>
        <rFont val="Tahoma"/>
        <family val="2"/>
      </rPr>
      <t xml:space="preserve">
- защита от перегрева 
- защита от попадания влаги (IP24)
- защита от попадания внутрь предметов
- защита от поражения электрическим током
- защита от промерзания
  (режим ANTI FROST)</t>
    </r>
  </si>
  <si>
    <t>цена USD</t>
  </si>
  <si>
    <t>05EL</t>
  </si>
  <si>
    <t>10EL</t>
  </si>
  <si>
    <t>15El</t>
  </si>
  <si>
    <t>20EL</t>
  </si>
  <si>
    <t>25EL</t>
  </si>
  <si>
    <t>05DG</t>
  </si>
  <si>
    <t>10DG</t>
  </si>
  <si>
    <t>15DG</t>
  </si>
  <si>
    <t>20DG</t>
  </si>
  <si>
    <t>A691461</t>
  </si>
  <si>
    <t>A691463</t>
  </si>
  <si>
    <t>A691465</t>
  </si>
  <si>
    <t>A691467</t>
  </si>
  <si>
    <t>A691468</t>
  </si>
  <si>
    <t>A691571</t>
  </si>
  <si>
    <t>A691573</t>
  </si>
  <si>
    <t>A691575</t>
  </si>
  <si>
    <t>A691577</t>
  </si>
  <si>
    <t>PARIS elec</t>
  </si>
  <si>
    <t>PARIS digital</t>
  </si>
  <si>
    <t>CNV-2</t>
  </si>
  <si>
    <t>29H1061ARFS</t>
  </si>
  <si>
    <t>29H1063ARFS</t>
  </si>
  <si>
    <t>29H1065ARFS</t>
  </si>
  <si>
    <t>29H1067ARFS</t>
  </si>
  <si>
    <t>NEOCLIMA Comforte L0,5</t>
  </si>
  <si>
    <t>NEOCLIMA Comforte L1,0</t>
  </si>
  <si>
    <t>NEOCLIMA Comforte L1,5</t>
  </si>
  <si>
    <t>NEOCLIMA Comforte L2,0</t>
  </si>
  <si>
    <t>NEOCLIMA Comforte L2,5</t>
  </si>
  <si>
    <t>NEOCLIMA Dolce L0,5</t>
  </si>
  <si>
    <t>NEOCLIMA Dolce L1,0</t>
  </si>
  <si>
    <t>NEOCLIMA Dolce L1,5</t>
  </si>
  <si>
    <t>NEOCLIMA Dolce L2,0</t>
  </si>
  <si>
    <t>NEOCLIMA Dolce L2,5</t>
  </si>
  <si>
    <t>Конвектора AIRELEC</t>
  </si>
  <si>
    <t>г. Казань,  ул.Родина, д.7, корп.6, оф.203</t>
  </si>
  <si>
    <t>Тел/факс (843) 229-02-33, 290-33-26</t>
  </si>
  <si>
    <t>E-mail: dk_kazan@mail.ru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</si>
</sst>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indexed="20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9"/>
      <color indexed="9"/>
      <name val="Tahoma"/>
      <family val="2"/>
    </font>
    <font>
      <u val="single"/>
      <sz val="9"/>
      <color indexed="9"/>
      <name val="Arial Cyr"/>
      <family val="0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name val="Arial"/>
      <family val="2"/>
    </font>
    <font>
      <sz val="26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8"/>
      <name val="Tahoma"/>
      <family val="2"/>
    </font>
    <font>
      <b/>
      <sz val="10"/>
      <name val="Courier New"/>
      <family val="3"/>
    </font>
    <font>
      <b/>
      <sz val="12"/>
      <color indexed="10"/>
      <name val="Calibri"/>
      <family val="2"/>
    </font>
    <font>
      <b/>
      <sz val="12"/>
      <color indexed="10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6">
    <xf numFmtId="0" fontId="0" fillId="0" borderId="0" xfId="0" applyAlignment="1">
      <alignment/>
    </xf>
    <xf numFmtId="9" fontId="2" fillId="24" borderId="0" xfId="53" applyNumberFormat="1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8" fillId="2" borderId="10" xfId="53" applyFont="1" applyFill="1" applyBorder="1" applyAlignment="1">
      <alignment horizontal="left" vertical="center"/>
      <protection/>
    </xf>
    <xf numFmtId="0" fontId="8" fillId="2" borderId="10" xfId="53" applyFont="1" applyFill="1" applyBorder="1" applyAlignment="1">
      <alignment horizontal="center"/>
      <protection/>
    </xf>
    <xf numFmtId="3" fontId="11" fillId="2" borderId="10" xfId="53" applyNumberFormat="1" applyFont="1" applyFill="1" applyBorder="1" applyAlignment="1">
      <alignment horizontal="center" vertical="center"/>
      <protection/>
    </xf>
    <xf numFmtId="0" fontId="0" fillId="8" borderId="0" xfId="0" applyFill="1" applyAlignment="1">
      <alignment/>
    </xf>
    <xf numFmtId="0" fontId="3" fillId="8" borderId="0" xfId="53" applyFont="1" applyFill="1" applyAlignment="1">
      <alignment vertical="center" wrapText="1"/>
      <protection/>
    </xf>
    <xf numFmtId="0" fontId="3" fillId="8" borderId="0" xfId="53" applyFont="1" applyFill="1" applyBorder="1" applyAlignment="1">
      <alignment horizontal="center" vertical="center"/>
      <protection/>
    </xf>
    <xf numFmtId="0" fontId="9" fillId="8" borderId="0" xfId="53" applyFont="1" applyFill="1" applyBorder="1" applyAlignment="1">
      <alignment horizontal="center" vertical="center"/>
      <protection/>
    </xf>
    <xf numFmtId="0" fontId="9" fillId="8" borderId="0" xfId="53" applyFont="1" applyFill="1" applyAlignment="1">
      <alignment horizontal="center" vertical="center"/>
      <protection/>
    </xf>
    <xf numFmtId="0" fontId="13" fillId="8" borderId="0" xfId="0" applyFont="1" applyFill="1" applyBorder="1" applyAlignment="1">
      <alignment horizontal="right" vertical="center"/>
    </xf>
    <xf numFmtId="0" fontId="10" fillId="8" borderId="0" xfId="42" applyFont="1" applyFill="1" applyBorder="1" applyAlignment="1" applyProtection="1">
      <alignment horizontal="left" vertical="center"/>
      <protection/>
    </xf>
    <xf numFmtId="0" fontId="12" fillId="16" borderId="1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14" borderId="0" xfId="0" applyFill="1" applyAlignment="1">
      <alignment/>
    </xf>
    <xf numFmtId="0" fontId="16" fillId="14" borderId="11" xfId="0" applyFont="1" applyFill="1" applyBorder="1" applyAlignment="1">
      <alignment vertical="center"/>
    </xf>
    <xf numFmtId="0" fontId="16" fillId="14" borderId="12" xfId="0" applyFont="1" applyFill="1" applyBorder="1" applyAlignment="1">
      <alignment vertical="center"/>
    </xf>
    <xf numFmtId="0" fontId="0" fillId="14" borderId="0" xfId="0" applyFill="1" applyAlignment="1">
      <alignment horizontal="center" vertical="center"/>
    </xf>
    <xf numFmtId="14" fontId="0" fillId="2" borderId="0" xfId="0" applyNumberFormat="1" applyFill="1" applyAlignment="1">
      <alignment horizontal="right"/>
    </xf>
    <xf numFmtId="3" fontId="11" fillId="24" borderId="10" xfId="53" applyNumberFormat="1" applyFont="1" applyFill="1" applyBorder="1" applyAlignment="1">
      <alignment horizontal="center" vertical="center"/>
      <protection/>
    </xf>
    <xf numFmtId="0" fontId="14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14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/>
    </xf>
    <xf numFmtId="3" fontId="11" fillId="8" borderId="10" xfId="53" applyNumberFormat="1" applyFont="1" applyFill="1" applyBorder="1" applyAlignment="1">
      <alignment horizontal="center" vertical="center"/>
      <protection/>
    </xf>
    <xf numFmtId="0" fontId="8" fillId="8" borderId="10" xfId="53" applyFont="1" applyFill="1" applyBorder="1" applyAlignment="1">
      <alignment horizontal="center" vertical="center"/>
      <protection/>
    </xf>
    <xf numFmtId="0" fontId="8" fillId="8" borderId="10" xfId="0" applyFont="1" applyFill="1" applyBorder="1" applyAlignment="1">
      <alignment horizontal="center"/>
    </xf>
    <xf numFmtId="0" fontId="8" fillId="2" borderId="13" xfId="53" applyFont="1" applyFill="1" applyBorder="1" applyAlignment="1">
      <alignment horizontal="left" vertical="center"/>
      <protection/>
    </xf>
    <xf numFmtId="0" fontId="8" fillId="2" borderId="13" xfId="53" applyFont="1" applyFill="1" applyBorder="1" applyAlignment="1">
      <alignment horizontal="center"/>
      <protection/>
    </xf>
    <xf numFmtId="3" fontId="11" fillId="2" borderId="13" xfId="53" applyNumberFormat="1" applyFont="1" applyFill="1" applyBorder="1" applyAlignment="1">
      <alignment horizontal="center" vertical="center"/>
      <protection/>
    </xf>
    <xf numFmtId="0" fontId="0" fillId="24" borderId="14" xfId="0" applyFill="1" applyBorder="1" applyAlignment="1">
      <alignment/>
    </xf>
    <xf numFmtId="3" fontId="11" fillId="24" borderId="15" xfId="53" applyNumberFormat="1" applyFont="1" applyFill="1" applyBorder="1" applyAlignment="1">
      <alignment horizontal="center" vertical="center"/>
      <protection/>
    </xf>
    <xf numFmtId="2" fontId="2" fillId="24" borderId="15" xfId="53" applyNumberFormat="1" applyFont="1" applyFill="1" applyBorder="1" applyAlignment="1">
      <alignment horizontal="center" vertical="center"/>
      <protection/>
    </xf>
    <xf numFmtId="9" fontId="2" fillId="24" borderId="16" xfId="53" applyNumberFormat="1" applyFont="1" applyFill="1" applyBorder="1" applyAlignment="1">
      <alignment horizontal="center" vertical="center"/>
      <protection/>
    </xf>
    <xf numFmtId="0" fontId="21" fillId="6" borderId="10" xfId="0" applyFont="1" applyFill="1" applyBorder="1" applyAlignment="1">
      <alignment horizontal="center" vertical="center"/>
    </xf>
    <xf numFmtId="0" fontId="22" fillId="14" borderId="0" xfId="0" applyFont="1" applyFill="1" applyAlignment="1">
      <alignment/>
    </xf>
    <xf numFmtId="0" fontId="2" fillId="24" borderId="15" xfId="53" applyFont="1" applyFill="1" applyBorder="1" applyAlignment="1">
      <alignment horizontal="center" vertical="center" wrapText="1"/>
      <protection/>
    </xf>
    <xf numFmtId="0" fontId="7" fillId="16" borderId="17" xfId="53" applyFont="1" applyFill="1" applyBorder="1" applyAlignment="1">
      <alignment horizontal="center" vertical="center" wrapText="1"/>
      <protection/>
    </xf>
    <xf numFmtId="0" fontId="2" fillId="6" borderId="16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3" xfId="0" applyFill="1" applyBorder="1" applyAlignment="1">
      <alignment/>
    </xf>
    <xf numFmtId="0" fontId="7" fillId="16" borderId="10" xfId="53" applyFont="1" applyFill="1" applyBorder="1" applyAlignment="1">
      <alignment horizontal="center" vertical="center" wrapText="1"/>
      <protection/>
    </xf>
    <xf numFmtId="0" fontId="7" fillId="16" borderId="17" xfId="53" applyFont="1" applyFill="1" applyBorder="1" applyAlignment="1">
      <alignment horizontal="center" vertical="center" wrapText="1"/>
      <protection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 quotePrefix="1">
      <alignment horizontal="left" vertical="top" wrapText="1"/>
    </xf>
    <xf numFmtId="0" fontId="8" fillId="6" borderId="10" xfId="0" applyFont="1" applyFill="1" applyBorder="1" applyAlignment="1" quotePrefix="1">
      <alignment horizontal="left" vertical="top" wrapText="1"/>
    </xf>
    <xf numFmtId="0" fontId="7" fillId="16" borderId="10" xfId="53" applyFont="1" applyFill="1" applyBorder="1" applyAlignment="1">
      <alignment horizontal="center" vertical="center"/>
      <protection/>
    </xf>
    <xf numFmtId="0" fontId="7" fillId="16" borderId="17" xfId="53" applyFont="1" applyFill="1" applyBorder="1" applyAlignment="1">
      <alignment horizontal="center" vertical="center"/>
      <protection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5" fillId="16" borderId="14" xfId="53" applyFont="1" applyFill="1" applyBorder="1" applyAlignment="1">
      <alignment horizontal="center" vertical="center" wrapText="1"/>
      <protection/>
    </xf>
    <xf numFmtId="0" fontId="5" fillId="16" borderId="16" xfId="53" applyFont="1" applyFill="1" applyBorder="1" applyAlignment="1">
      <alignment horizontal="center" vertical="center" wrapText="1"/>
      <protection/>
    </xf>
    <xf numFmtId="0" fontId="2" fillId="24" borderId="15" xfId="53" applyFont="1" applyFill="1" applyBorder="1" applyAlignment="1">
      <alignment horizontal="left" vertical="center" wrapText="1"/>
      <protection/>
    </xf>
    <xf numFmtId="0" fontId="23" fillId="16" borderId="10" xfId="53" applyFont="1" applyFill="1" applyBorder="1" applyAlignment="1">
      <alignment horizontal="center" vertical="center" wrapText="1"/>
      <protection/>
    </xf>
    <xf numFmtId="0" fontId="23" fillId="16" borderId="17" xfId="53" applyFont="1" applyFill="1" applyBorder="1" applyAlignment="1">
      <alignment horizontal="center" vertical="center" wrapText="1"/>
      <protection/>
    </xf>
    <xf numFmtId="0" fontId="14" fillId="25" borderId="19" xfId="0" applyFont="1" applyFill="1" applyBorder="1" applyAlignment="1">
      <alignment horizontal="center"/>
    </xf>
    <xf numFmtId="0" fontId="14" fillId="25" borderId="20" xfId="0" applyFont="1" applyFill="1" applyBorder="1" applyAlignment="1">
      <alignment horizontal="center"/>
    </xf>
    <xf numFmtId="0" fontId="14" fillId="25" borderId="21" xfId="0" applyFont="1" applyFill="1" applyBorder="1" applyAlignment="1">
      <alignment horizontal="center"/>
    </xf>
    <xf numFmtId="3" fontId="2" fillId="2" borderId="14" xfId="53" applyNumberFormat="1" applyFont="1" applyFill="1" applyBorder="1" applyAlignment="1">
      <alignment horizontal="center" vertical="center"/>
      <protection/>
    </xf>
    <xf numFmtId="3" fontId="2" fillId="2" borderId="16" xfId="53" applyNumberFormat="1" applyFont="1" applyFill="1" applyBorder="1" applyAlignment="1">
      <alignment horizontal="center" vertical="center"/>
      <protection/>
    </xf>
    <xf numFmtId="1" fontId="2" fillId="2" borderId="14" xfId="53" applyNumberFormat="1" applyFont="1" applyFill="1" applyBorder="1" applyAlignment="1">
      <alignment horizontal="center" vertical="center"/>
      <protection/>
    </xf>
    <xf numFmtId="1" fontId="2" fillId="2" borderId="16" xfId="53" applyNumberFormat="1" applyFont="1" applyFill="1" applyBorder="1" applyAlignment="1">
      <alignment horizontal="center" vertical="center"/>
      <protection/>
    </xf>
    <xf numFmtId="1" fontId="18" fillId="8" borderId="14" xfId="0" applyNumberFormat="1" applyFont="1" applyFill="1" applyBorder="1" applyAlignment="1">
      <alignment horizontal="center" vertical="center"/>
    </xf>
    <xf numFmtId="1" fontId="18" fillId="8" borderId="16" xfId="0" applyNumberFormat="1" applyFont="1" applyFill="1" applyBorder="1" applyAlignment="1">
      <alignment horizontal="center" vertical="center"/>
    </xf>
    <xf numFmtId="1" fontId="18" fillId="8" borderId="22" xfId="0" applyNumberFormat="1" applyFont="1" applyFill="1" applyBorder="1" applyAlignment="1">
      <alignment horizontal="center" vertical="center"/>
    </xf>
    <xf numFmtId="1" fontId="18" fillId="8" borderId="23" xfId="0" applyNumberFormat="1" applyFont="1" applyFill="1" applyBorder="1" applyAlignment="1">
      <alignment horizontal="center" vertical="center"/>
    </xf>
    <xf numFmtId="168" fontId="2" fillId="6" borderId="14" xfId="0" applyNumberFormat="1" applyFont="1" applyFill="1" applyBorder="1" applyAlignment="1">
      <alignment horizontal="center" vertical="center" wrapText="1"/>
    </xf>
    <xf numFmtId="168" fontId="2" fillId="6" borderId="16" xfId="0" applyNumberFormat="1" applyFont="1" applyFill="1" applyBorder="1" applyAlignment="1">
      <alignment horizontal="center" vertical="center" wrapText="1"/>
    </xf>
    <xf numFmtId="0" fontId="5" fillId="16" borderId="15" xfId="53" applyFont="1" applyFill="1" applyBorder="1" applyAlignment="1">
      <alignment horizontal="center" vertical="center" wrapText="1"/>
      <protection/>
    </xf>
    <xf numFmtId="0" fontId="20" fillId="16" borderId="14" xfId="53" applyFont="1" applyFill="1" applyBorder="1" applyAlignment="1">
      <alignment horizontal="center" vertical="center" wrapText="1"/>
      <protection/>
    </xf>
    <xf numFmtId="0" fontId="20" fillId="16" borderId="16" xfId="53" applyFont="1" applyFill="1" applyBorder="1" applyAlignment="1">
      <alignment horizontal="center" vertical="center" wrapText="1"/>
      <protection/>
    </xf>
    <xf numFmtId="0" fontId="6" fillId="16" borderId="16" xfId="53" applyFont="1" applyFill="1" applyBorder="1" applyAlignment="1">
      <alignment horizontal="center" vertical="center" wrapText="1"/>
      <protection/>
    </xf>
    <xf numFmtId="0" fontId="6" fillId="16" borderId="14" xfId="53" applyFont="1" applyFill="1" applyBorder="1" applyAlignment="1">
      <alignment horizontal="center" vertical="center" wrapText="1"/>
      <protection/>
    </xf>
    <xf numFmtId="9" fontId="20" fillId="24" borderId="24" xfId="53" applyNumberFormat="1" applyFont="1" applyFill="1" applyBorder="1" applyAlignment="1">
      <alignment horizontal="center" vertical="center"/>
      <protection/>
    </xf>
    <xf numFmtId="0" fontId="19" fillId="14" borderId="24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895350</xdr:colOff>
      <xdr:row>3</xdr:row>
      <xdr:rowOff>171450</xdr:rowOff>
    </xdr:to>
    <xdr:pic>
      <xdr:nvPicPr>
        <xdr:cNvPr id="1" name="Picture 102" descr="обогревател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076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1238250</xdr:colOff>
      <xdr:row>18</xdr:row>
      <xdr:rowOff>171450</xdr:rowOff>
    </xdr:to>
    <xdr:pic>
      <xdr:nvPicPr>
        <xdr:cNvPr id="2" name="Picture 1" descr="Spot E-I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6700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38</xdr:row>
      <xdr:rowOff>190500</xdr:rowOff>
    </xdr:from>
    <xdr:to>
      <xdr:col>2</xdr:col>
      <xdr:colOff>1543050</xdr:colOff>
      <xdr:row>41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803910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0</xdr:rowOff>
    </xdr:from>
    <xdr:to>
      <xdr:col>0</xdr:col>
      <xdr:colOff>981075</xdr:colOff>
      <xdr:row>41</xdr:row>
      <xdr:rowOff>161925</xdr:rowOff>
    </xdr:to>
    <xdr:pic>
      <xdr:nvPicPr>
        <xdr:cNvPr id="4" name="Picture 666" descr="Обогреватель Neoclima Comforte L0.5"/>
        <xdr:cNvPicPr preferRelativeResize="1">
          <a:picLocks noChangeAspect="1"/>
        </xdr:cNvPicPr>
      </xdr:nvPicPr>
      <xdr:blipFill>
        <a:blip r:embed="rId4"/>
        <a:srcRect l="14173" r="14173"/>
        <a:stretch>
          <a:fillRect/>
        </a:stretch>
      </xdr:blipFill>
      <xdr:spPr>
        <a:xfrm>
          <a:off x="57150" y="7277100"/>
          <a:ext cx="923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9525</xdr:rowOff>
    </xdr:from>
    <xdr:to>
      <xdr:col>0</xdr:col>
      <xdr:colOff>809625</xdr:colOff>
      <xdr:row>50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10625"/>
          <a:ext cx="762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23</xdr:row>
      <xdr:rowOff>57150</xdr:rowOff>
    </xdr:from>
    <xdr:to>
      <xdr:col>0</xdr:col>
      <xdr:colOff>1219200</xdr:colOff>
      <xdr:row>25</xdr:row>
      <xdr:rowOff>180975</xdr:rowOff>
    </xdr:to>
    <xdr:pic>
      <xdr:nvPicPr>
        <xdr:cNvPr id="6" name="Рисунок 44" descr="Рисунок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46767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29</xdr:row>
      <xdr:rowOff>28575</xdr:rowOff>
    </xdr:from>
    <xdr:to>
      <xdr:col>0</xdr:col>
      <xdr:colOff>1266825</xdr:colOff>
      <xdr:row>30</xdr:row>
      <xdr:rowOff>114300</xdr:rowOff>
    </xdr:to>
    <xdr:pic>
      <xdr:nvPicPr>
        <xdr:cNvPr id="7" name="Рисунок 45" descr="Рисунок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57912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0</xdr:rowOff>
    </xdr:from>
    <xdr:to>
      <xdr:col>0</xdr:col>
      <xdr:colOff>762000</xdr:colOff>
      <xdr:row>26</xdr:row>
      <xdr:rowOff>180975</xdr:rowOff>
    </xdr:to>
    <xdr:pic>
      <xdr:nvPicPr>
        <xdr:cNvPr id="8" name="Рисунок 46" descr="spalsh-cnv-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46196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0</xdr:col>
      <xdr:colOff>819150</xdr:colOff>
      <xdr:row>32</xdr:row>
      <xdr:rowOff>190500</xdr:rowOff>
    </xdr:to>
    <xdr:pic>
      <xdr:nvPicPr>
        <xdr:cNvPr id="9" name="Рисунок 47" descr="spalsh-cnv-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705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30</xdr:row>
      <xdr:rowOff>171450</xdr:rowOff>
    </xdr:from>
    <xdr:to>
      <xdr:col>0</xdr:col>
      <xdr:colOff>1209675</xdr:colOff>
      <xdr:row>32</xdr:row>
      <xdr:rowOff>95250</xdr:rowOff>
    </xdr:to>
    <xdr:pic>
      <xdr:nvPicPr>
        <xdr:cNvPr id="10" name="Picture 1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61245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26</xdr:row>
      <xdr:rowOff>19050</xdr:rowOff>
    </xdr:from>
    <xdr:to>
      <xdr:col>0</xdr:col>
      <xdr:colOff>1200150</xdr:colOff>
      <xdr:row>27</xdr:row>
      <xdr:rowOff>161925</xdr:rowOff>
    </xdr:to>
    <xdr:pic>
      <xdr:nvPicPr>
        <xdr:cNvPr id="11" name="Picture 1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52101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1247775</xdr:colOff>
      <xdr:row>12</xdr:row>
      <xdr:rowOff>0</xdr:rowOff>
    </xdr:to>
    <xdr:pic>
      <xdr:nvPicPr>
        <xdr:cNvPr id="12" name="Picture 58" descr="Spot E-I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21.8515625" style="0" customWidth="1"/>
    <col min="2" max="2" width="26.140625" style="0" customWidth="1"/>
    <col min="3" max="3" width="23.140625" style="0" customWidth="1"/>
    <col min="4" max="6" width="9.421875" style="0" customWidth="1"/>
  </cols>
  <sheetData>
    <row r="1" spans="1:6" ht="15">
      <c r="A1" s="6"/>
      <c r="B1" s="7"/>
      <c r="C1" s="8"/>
      <c r="D1" s="9"/>
      <c r="E1" s="10"/>
      <c r="F1" s="11" t="s">
        <v>59</v>
      </c>
    </row>
    <row r="2" spans="1:6" ht="15">
      <c r="A2" s="6"/>
      <c r="B2" s="7"/>
      <c r="C2" s="8"/>
      <c r="D2" s="9"/>
      <c r="E2" s="10"/>
      <c r="F2" s="11" t="s">
        <v>60</v>
      </c>
    </row>
    <row r="3" spans="1:6" ht="15">
      <c r="A3" s="6"/>
      <c r="B3" s="7"/>
      <c r="C3" s="8"/>
      <c r="D3" s="9"/>
      <c r="E3" s="10"/>
      <c r="F3" s="11" t="s">
        <v>61</v>
      </c>
    </row>
    <row r="4" spans="1:6" ht="15">
      <c r="A4" s="6"/>
      <c r="B4" s="7"/>
      <c r="C4" s="8"/>
      <c r="D4" s="9"/>
      <c r="E4" s="12"/>
      <c r="F4" s="11" t="s">
        <v>0</v>
      </c>
    </row>
    <row r="5" spans="1:6" ht="15">
      <c r="A5" s="55" t="s">
        <v>14</v>
      </c>
      <c r="B5" s="62" t="s">
        <v>1</v>
      </c>
      <c r="C5" s="48" t="s">
        <v>2</v>
      </c>
      <c r="D5" s="59" t="s">
        <v>3</v>
      </c>
      <c r="E5" s="77"/>
      <c r="F5" s="60"/>
    </row>
    <row r="6" spans="1:6" ht="15">
      <c r="A6" s="55"/>
      <c r="B6" s="62"/>
      <c r="C6" s="48"/>
      <c r="D6" s="13">
        <v>39.9</v>
      </c>
      <c r="E6" s="81"/>
      <c r="F6" s="80"/>
    </row>
    <row r="7" spans="1:6" ht="15">
      <c r="A7" s="56"/>
      <c r="B7" s="63"/>
      <c r="C7" s="49"/>
      <c r="D7" s="42" t="s">
        <v>5</v>
      </c>
      <c r="E7" s="78" t="s">
        <v>4</v>
      </c>
      <c r="F7" s="79"/>
    </row>
    <row r="8" spans="1:6" ht="15">
      <c r="A8" s="35"/>
      <c r="B8" s="61" t="s">
        <v>43</v>
      </c>
      <c r="C8" s="61"/>
      <c r="D8" s="36"/>
      <c r="E8" s="41"/>
      <c r="F8" s="38"/>
    </row>
    <row r="9" spans="1:6" ht="15">
      <c r="A9" s="2"/>
      <c r="B9" s="32">
        <v>500</v>
      </c>
      <c r="C9" s="33" t="s">
        <v>44</v>
      </c>
      <c r="D9" s="34">
        <f>ROUNDUP(E9*$D$6,-1)</f>
        <v>3400</v>
      </c>
      <c r="E9" s="67">
        <v>85</v>
      </c>
      <c r="F9" s="68"/>
    </row>
    <row r="10" spans="1:6" ht="15">
      <c r="A10" s="2"/>
      <c r="B10" s="3">
        <v>1000</v>
      </c>
      <c r="C10" s="4" t="s">
        <v>45</v>
      </c>
      <c r="D10" s="5">
        <f>ROUNDUP(E10*$D$6,-1)</f>
        <v>3800</v>
      </c>
      <c r="E10" s="67">
        <v>95</v>
      </c>
      <c r="F10" s="68"/>
    </row>
    <row r="11" spans="1:6" ht="15">
      <c r="A11" s="2"/>
      <c r="B11" s="3">
        <v>1500</v>
      </c>
      <c r="C11" s="4" t="s">
        <v>46</v>
      </c>
      <c r="D11" s="5">
        <f>ROUNDUP(E11*$D$6,-1)</f>
        <v>4390</v>
      </c>
      <c r="E11" s="67">
        <v>110</v>
      </c>
      <c r="F11" s="68"/>
    </row>
    <row r="12" spans="1:6" ht="15">
      <c r="A12" s="2"/>
      <c r="B12" s="3">
        <v>2000</v>
      </c>
      <c r="C12" s="4" t="s">
        <v>47</v>
      </c>
      <c r="D12" s="5">
        <f>ROUNDUP(E12*$D$6,-1)</f>
        <v>5190</v>
      </c>
      <c r="E12" s="67">
        <v>130</v>
      </c>
      <c r="F12" s="68"/>
    </row>
    <row r="13" spans="1:6" ht="15">
      <c r="A13" s="35"/>
      <c r="B13" s="61" t="s">
        <v>6</v>
      </c>
      <c r="C13" s="61"/>
      <c r="D13" s="36"/>
      <c r="E13" s="37"/>
      <c r="F13" s="38"/>
    </row>
    <row r="14" spans="1:6" ht="15">
      <c r="A14" s="2"/>
      <c r="B14" s="32">
        <v>500</v>
      </c>
      <c r="C14" s="33" t="s">
        <v>7</v>
      </c>
      <c r="D14" s="34">
        <f>ROUNDUP(E14*$D$6,-1)</f>
        <v>3800</v>
      </c>
      <c r="E14" s="69">
        <v>95</v>
      </c>
      <c r="F14" s="70"/>
    </row>
    <row r="15" spans="1:6" ht="15">
      <c r="A15" s="2"/>
      <c r="B15" s="3">
        <v>750</v>
      </c>
      <c r="C15" s="4" t="s">
        <v>8</v>
      </c>
      <c r="D15" s="5">
        <f>ROUNDUP(E15*$D$6,-1)</f>
        <v>3990</v>
      </c>
      <c r="E15" s="69">
        <v>100</v>
      </c>
      <c r="F15" s="70"/>
    </row>
    <row r="16" spans="1:6" ht="15">
      <c r="A16" s="2"/>
      <c r="B16" s="3">
        <v>1000</v>
      </c>
      <c r="C16" s="4" t="s">
        <v>9</v>
      </c>
      <c r="D16" s="5">
        <f>ROUNDUP(E16*$D$6,-1)</f>
        <v>4390</v>
      </c>
      <c r="E16" s="69">
        <v>110</v>
      </c>
      <c r="F16" s="70"/>
    </row>
    <row r="17" spans="1:6" ht="15">
      <c r="A17" s="2"/>
      <c r="B17" s="3">
        <v>1250</v>
      </c>
      <c r="C17" s="4" t="s">
        <v>10</v>
      </c>
      <c r="D17" s="5">
        <f>ROUNDUP(E17*$D$6,-1)</f>
        <v>4790</v>
      </c>
      <c r="E17" s="69">
        <v>120</v>
      </c>
      <c r="F17" s="70"/>
    </row>
    <row r="18" spans="1:6" ht="15">
      <c r="A18" s="2"/>
      <c r="B18" s="3">
        <v>1500</v>
      </c>
      <c r="C18" s="4" t="s">
        <v>11</v>
      </c>
      <c r="D18" s="5">
        <f>ROUNDUP(E18*$D$6,-1)</f>
        <v>4990</v>
      </c>
      <c r="E18" s="69">
        <v>125</v>
      </c>
      <c r="F18" s="70"/>
    </row>
    <row r="19" spans="1:6" ht="15">
      <c r="A19" s="2"/>
      <c r="B19" s="3">
        <v>1750</v>
      </c>
      <c r="C19" s="4" t="s">
        <v>12</v>
      </c>
      <c r="D19" s="5">
        <f>ROUNDUP(E19*$D$6,-1)</f>
        <v>5590</v>
      </c>
      <c r="E19" s="69">
        <v>140</v>
      </c>
      <c r="F19" s="70"/>
    </row>
    <row r="20" spans="1:10" ht="15">
      <c r="A20" s="2"/>
      <c r="B20" s="3">
        <v>2000</v>
      </c>
      <c r="C20" s="4" t="s">
        <v>13</v>
      </c>
      <c r="D20" s="5">
        <f>ROUNDUP(E20*$D$6,-1)</f>
        <v>5790</v>
      </c>
      <c r="E20" s="69">
        <v>145</v>
      </c>
      <c r="F20" s="70"/>
      <c r="G20" s="14"/>
      <c r="I20" s="14"/>
      <c r="J20" s="14"/>
    </row>
    <row r="21" spans="1:10" ht="15.75" thickBot="1">
      <c r="A21" s="57">
        <v>41151</v>
      </c>
      <c r="B21" s="58"/>
      <c r="C21" s="58"/>
      <c r="D21" s="58"/>
      <c r="E21" s="58"/>
      <c r="F21" s="58"/>
      <c r="G21" s="14"/>
      <c r="H21" s="14"/>
      <c r="I21" s="14"/>
      <c r="J21" s="14"/>
    </row>
    <row r="22" spans="1:10" ht="33" thickBot="1">
      <c r="A22" s="64" t="s">
        <v>58</v>
      </c>
      <c r="B22" s="65"/>
      <c r="C22" s="65"/>
      <c r="D22" s="65"/>
      <c r="E22" s="65"/>
      <c r="F22" s="66"/>
      <c r="G22" s="14"/>
      <c r="H22" s="14"/>
      <c r="I22" s="14"/>
      <c r="J22" s="14"/>
    </row>
    <row r="23" spans="1:10" s="26" customFormat="1" ht="15" customHeight="1">
      <c r="A23" s="21"/>
      <c r="B23" s="22" t="s">
        <v>41</v>
      </c>
      <c r="C23" s="1"/>
      <c r="D23" s="1" t="s">
        <v>5</v>
      </c>
      <c r="E23" s="82" t="s">
        <v>4</v>
      </c>
      <c r="F23" s="82"/>
      <c r="G23" s="25"/>
      <c r="H23" s="25"/>
      <c r="I23" s="25"/>
      <c r="J23" s="25"/>
    </row>
    <row r="24" spans="1:10" ht="15">
      <c r="A24" s="19"/>
      <c r="B24" s="28" t="s">
        <v>23</v>
      </c>
      <c r="C24" s="28" t="s">
        <v>32</v>
      </c>
      <c r="D24" s="29">
        <f>ROUNDUP(E24*$D$6,-1)</f>
        <v>3080</v>
      </c>
      <c r="E24" s="71">
        <v>77</v>
      </c>
      <c r="F24" s="72"/>
      <c r="G24" s="14"/>
      <c r="H24" s="14"/>
      <c r="I24" s="14"/>
      <c r="J24" s="14"/>
    </row>
    <row r="25" spans="1:10" ht="15">
      <c r="A25" s="19"/>
      <c r="B25" s="28" t="s">
        <v>24</v>
      </c>
      <c r="C25" s="28" t="s">
        <v>33</v>
      </c>
      <c r="D25" s="29">
        <f>ROUNDUP(E25*$D$6,-1)</f>
        <v>3480</v>
      </c>
      <c r="E25" s="71">
        <v>87</v>
      </c>
      <c r="F25" s="72"/>
      <c r="G25" s="14"/>
      <c r="H25" s="14"/>
      <c r="I25" s="14"/>
      <c r="J25" s="14"/>
    </row>
    <row r="26" spans="1:10" ht="15">
      <c r="A26" s="19"/>
      <c r="B26" s="28" t="s">
        <v>25</v>
      </c>
      <c r="C26" s="28" t="s">
        <v>34</v>
      </c>
      <c r="D26" s="29">
        <f>ROUNDUP(E26*$D$6,-1)</f>
        <v>3760</v>
      </c>
      <c r="E26" s="71">
        <v>94</v>
      </c>
      <c r="F26" s="72"/>
      <c r="G26" s="14"/>
      <c r="H26" s="14"/>
      <c r="I26" s="14"/>
      <c r="J26" s="14"/>
    </row>
    <row r="27" spans="1:10" ht="15">
      <c r="A27" s="19"/>
      <c r="B27" s="28" t="s">
        <v>26</v>
      </c>
      <c r="C27" s="28" t="s">
        <v>35</v>
      </c>
      <c r="D27" s="29">
        <f>ROUNDUP(E27*$D$6,-1)</f>
        <v>4110</v>
      </c>
      <c r="E27" s="71">
        <v>103</v>
      </c>
      <c r="F27" s="72"/>
      <c r="G27" s="14"/>
      <c r="H27" s="14"/>
      <c r="I27" s="14"/>
      <c r="J27" s="14"/>
    </row>
    <row r="28" spans="1:10" ht="15">
      <c r="A28" s="19"/>
      <c r="B28" s="28" t="s">
        <v>27</v>
      </c>
      <c r="C28" s="28" t="s">
        <v>36</v>
      </c>
      <c r="D28" s="29">
        <f>ROUNDUP(E28*$D$6,-1)</f>
        <v>4910</v>
      </c>
      <c r="E28" s="71">
        <v>123</v>
      </c>
      <c r="F28" s="72"/>
      <c r="G28" s="14"/>
      <c r="H28" s="14"/>
      <c r="I28" s="14"/>
      <c r="J28" s="14"/>
    </row>
    <row r="29" spans="1:10" s="26" customFormat="1" ht="15">
      <c r="A29" s="23"/>
      <c r="B29" s="22" t="s">
        <v>42</v>
      </c>
      <c r="C29" s="24"/>
      <c r="D29" s="20"/>
      <c r="E29" s="84"/>
      <c r="F29" s="85"/>
      <c r="G29" s="25"/>
      <c r="H29" s="25"/>
      <c r="I29" s="25"/>
      <c r="J29" s="25"/>
    </row>
    <row r="30" spans="1:10" ht="15">
      <c r="A30" s="19"/>
      <c r="B30" s="30" t="s">
        <v>28</v>
      </c>
      <c r="C30" s="31" t="s">
        <v>37</v>
      </c>
      <c r="D30" s="29">
        <f>ROUNDUP(E30*$D$6,-1)</f>
        <v>3640</v>
      </c>
      <c r="E30" s="71">
        <v>91</v>
      </c>
      <c r="F30" s="72"/>
      <c r="G30" s="14"/>
      <c r="H30" s="14"/>
      <c r="I30" s="14"/>
      <c r="J30" s="14"/>
    </row>
    <row r="31" spans="1:10" ht="15">
      <c r="A31" s="19"/>
      <c r="B31" s="30" t="s">
        <v>29</v>
      </c>
      <c r="C31" s="31" t="s">
        <v>38</v>
      </c>
      <c r="D31" s="29">
        <f>ROUNDUP(E31*$D$6,-1)</f>
        <v>3880</v>
      </c>
      <c r="E31" s="71">
        <v>97</v>
      </c>
      <c r="F31" s="72"/>
      <c r="G31" s="14"/>
      <c r="H31" s="14"/>
      <c r="I31" s="14"/>
      <c r="J31" s="14"/>
    </row>
    <row r="32" spans="1:10" ht="15">
      <c r="A32" s="19"/>
      <c r="B32" s="30" t="s">
        <v>30</v>
      </c>
      <c r="C32" s="31" t="s">
        <v>39</v>
      </c>
      <c r="D32" s="29">
        <f>ROUNDUP(E32*$D$6,-1)</f>
        <v>4270</v>
      </c>
      <c r="E32" s="71">
        <v>107</v>
      </c>
      <c r="F32" s="72"/>
      <c r="G32" s="14"/>
      <c r="H32" s="14"/>
      <c r="I32" s="14"/>
      <c r="J32" s="14"/>
    </row>
    <row r="33" spans="1:10" ht="15.75" thickBot="1">
      <c r="A33" s="19"/>
      <c r="B33" s="30" t="s">
        <v>31</v>
      </c>
      <c r="C33" s="31" t="s">
        <v>40</v>
      </c>
      <c r="D33" s="29">
        <f>ROUNDUP(E33*$D$6,-1)</f>
        <v>4790</v>
      </c>
      <c r="E33" s="73">
        <v>120</v>
      </c>
      <c r="F33" s="74"/>
      <c r="G33" s="14"/>
      <c r="H33" s="14"/>
      <c r="I33" s="14"/>
      <c r="J33" s="14"/>
    </row>
    <row r="34" spans="1:10" ht="27" customHeight="1" thickBot="1">
      <c r="A34" s="50" t="s">
        <v>15</v>
      </c>
      <c r="B34" s="51"/>
      <c r="C34" s="51"/>
      <c r="D34" s="51"/>
      <c r="E34" s="51"/>
      <c r="F34" s="52"/>
      <c r="G34" s="27"/>
      <c r="H34" s="27"/>
      <c r="I34" s="14"/>
      <c r="J34" s="14"/>
    </row>
    <row r="35" spans="1:10" ht="31.5" customHeight="1">
      <c r="A35" s="16" t="s">
        <v>18</v>
      </c>
      <c r="B35" s="15"/>
      <c r="C35" s="15"/>
      <c r="D35" s="18">
        <v>30.6</v>
      </c>
      <c r="E35" s="83" t="s">
        <v>22</v>
      </c>
      <c r="F35" s="83"/>
      <c r="G35" s="14"/>
      <c r="H35" s="14"/>
      <c r="I35" s="14"/>
      <c r="J35" s="14"/>
    </row>
    <row r="36" spans="1:10" ht="15" customHeight="1">
      <c r="A36" s="45"/>
      <c r="B36" s="43" t="s">
        <v>48</v>
      </c>
      <c r="C36" s="53" t="s">
        <v>19</v>
      </c>
      <c r="D36" s="39">
        <f>ROUNDUP(E36*$D$35,-1)</f>
        <v>1950</v>
      </c>
      <c r="E36" s="75">
        <v>63.4</v>
      </c>
      <c r="F36" s="76"/>
      <c r="G36" s="14"/>
      <c r="H36" s="14"/>
      <c r="I36" s="14"/>
      <c r="J36" s="14"/>
    </row>
    <row r="37" spans="1:6" ht="15" customHeight="1">
      <c r="A37" s="46"/>
      <c r="B37" s="43" t="s">
        <v>49</v>
      </c>
      <c r="C37" s="54"/>
      <c r="D37" s="39">
        <f aca="true" t="shared" si="0" ref="D37:D42">ROUNDUP(E37*$D$35,-1)</f>
        <v>2230</v>
      </c>
      <c r="E37" s="75">
        <v>72.6</v>
      </c>
      <c r="F37" s="76"/>
    </row>
    <row r="38" spans="1:6" ht="15" customHeight="1">
      <c r="A38" s="46"/>
      <c r="B38" s="43" t="s">
        <v>50</v>
      </c>
      <c r="C38" s="54"/>
      <c r="D38" s="39">
        <f t="shared" si="0"/>
        <v>2330</v>
      </c>
      <c r="E38" s="75">
        <v>76.1</v>
      </c>
      <c r="F38" s="76"/>
    </row>
    <row r="39" spans="1:6" ht="15" customHeight="1">
      <c r="A39" s="46"/>
      <c r="B39" s="43" t="s">
        <v>51</v>
      </c>
      <c r="C39" s="54"/>
      <c r="D39" s="39">
        <f t="shared" si="0"/>
        <v>2690</v>
      </c>
      <c r="E39" s="75">
        <v>87.6</v>
      </c>
      <c r="F39" s="76"/>
    </row>
    <row r="40" spans="1:6" ht="15" customHeight="1">
      <c r="A40" s="46"/>
      <c r="B40" s="43" t="s">
        <v>52</v>
      </c>
      <c r="C40" s="54"/>
      <c r="D40" s="39">
        <f t="shared" si="0"/>
        <v>2930</v>
      </c>
      <c r="E40" s="75">
        <v>95.7</v>
      </c>
      <c r="F40" s="76"/>
    </row>
    <row r="41" spans="1:6" ht="15" customHeight="1">
      <c r="A41" s="46"/>
      <c r="B41" s="44" t="s">
        <v>16</v>
      </c>
      <c r="C41" s="54"/>
      <c r="D41" s="39">
        <f t="shared" si="0"/>
        <v>200</v>
      </c>
      <c r="E41" s="75">
        <v>6.3525</v>
      </c>
      <c r="F41" s="76"/>
    </row>
    <row r="42" spans="1:6" ht="15" customHeight="1">
      <c r="A42" s="47"/>
      <c r="B42" s="44" t="s">
        <v>17</v>
      </c>
      <c r="C42" s="54"/>
      <c r="D42" s="39">
        <f t="shared" si="0"/>
        <v>310</v>
      </c>
      <c r="E42" s="75">
        <v>9.8175</v>
      </c>
      <c r="F42" s="76"/>
    </row>
    <row r="43" spans="1:6" ht="15">
      <c r="A43" s="17" t="s">
        <v>20</v>
      </c>
      <c r="B43" s="40"/>
      <c r="C43" s="40"/>
      <c r="D43" s="40"/>
      <c r="E43" s="40"/>
      <c r="F43" s="40"/>
    </row>
    <row r="44" spans="1:6" ht="15" customHeight="1">
      <c r="A44" s="45"/>
      <c r="B44" s="43" t="s">
        <v>53</v>
      </c>
      <c r="C44" s="53" t="s">
        <v>21</v>
      </c>
      <c r="D44" s="39">
        <f>ROUNDUP(E44*$D$35,-1)</f>
        <v>2330</v>
      </c>
      <c r="E44" s="75">
        <v>76.1</v>
      </c>
      <c r="F44" s="76"/>
    </row>
    <row r="45" spans="1:6" ht="15" customHeight="1">
      <c r="A45" s="46"/>
      <c r="B45" s="43" t="s">
        <v>54</v>
      </c>
      <c r="C45" s="54"/>
      <c r="D45" s="39">
        <f aca="true" t="shared" si="1" ref="D45:D50">ROUNDUP(E45*$D$35,-1)</f>
        <v>2440</v>
      </c>
      <c r="E45" s="75">
        <v>79.5</v>
      </c>
      <c r="F45" s="76"/>
    </row>
    <row r="46" spans="1:6" ht="15" customHeight="1">
      <c r="A46" s="46"/>
      <c r="B46" s="43" t="s">
        <v>55</v>
      </c>
      <c r="C46" s="54"/>
      <c r="D46" s="39">
        <f t="shared" si="1"/>
        <v>2650</v>
      </c>
      <c r="E46" s="75">
        <v>86.45</v>
      </c>
      <c r="F46" s="76"/>
    </row>
    <row r="47" spans="1:6" ht="15" customHeight="1">
      <c r="A47" s="46"/>
      <c r="B47" s="43" t="s">
        <v>56</v>
      </c>
      <c r="C47" s="54"/>
      <c r="D47" s="39">
        <f t="shared" si="1"/>
        <v>2900</v>
      </c>
      <c r="E47" s="75">
        <v>94.5</v>
      </c>
      <c r="F47" s="76"/>
    </row>
    <row r="48" spans="1:6" ht="15" customHeight="1">
      <c r="A48" s="46"/>
      <c r="B48" s="43" t="s">
        <v>57</v>
      </c>
      <c r="C48" s="54"/>
      <c r="D48" s="39">
        <f t="shared" si="1"/>
        <v>3210</v>
      </c>
      <c r="E48" s="75">
        <v>104.9</v>
      </c>
      <c r="F48" s="76"/>
    </row>
    <row r="49" spans="1:6" ht="15" customHeight="1">
      <c r="A49" s="46"/>
      <c r="B49" s="44" t="s">
        <v>16</v>
      </c>
      <c r="C49" s="54"/>
      <c r="D49" s="39">
        <f t="shared" si="1"/>
        <v>200</v>
      </c>
      <c r="E49" s="75">
        <v>6.3525</v>
      </c>
      <c r="F49" s="76"/>
    </row>
    <row r="50" spans="1:6" ht="15" customHeight="1">
      <c r="A50" s="47"/>
      <c r="B50" s="44" t="s">
        <v>17</v>
      </c>
      <c r="C50" s="54"/>
      <c r="D50" s="39">
        <f t="shared" si="1"/>
        <v>310</v>
      </c>
      <c r="E50" s="75">
        <v>9.8175</v>
      </c>
      <c r="F50" s="76"/>
    </row>
  </sheetData>
  <sheetProtection/>
  <mergeCells count="50">
    <mergeCell ref="E48:F48"/>
    <mergeCell ref="E49:F49"/>
    <mergeCell ref="E50:F50"/>
    <mergeCell ref="E29:F29"/>
    <mergeCell ref="E44:F44"/>
    <mergeCell ref="E45:F45"/>
    <mergeCell ref="E46:F46"/>
    <mergeCell ref="E47:F47"/>
    <mergeCell ref="E41:F41"/>
    <mergeCell ref="E42:F42"/>
    <mergeCell ref="D5:F5"/>
    <mergeCell ref="E7:F7"/>
    <mergeCell ref="E6:F6"/>
    <mergeCell ref="E23:F23"/>
    <mergeCell ref="E35:F35"/>
    <mergeCell ref="E37:F37"/>
    <mergeCell ref="E38:F38"/>
    <mergeCell ref="E39:F39"/>
    <mergeCell ref="E40:F40"/>
    <mergeCell ref="E31:F31"/>
    <mergeCell ref="E32:F32"/>
    <mergeCell ref="E33:F33"/>
    <mergeCell ref="E36:F36"/>
    <mergeCell ref="E26:F26"/>
    <mergeCell ref="E27:F27"/>
    <mergeCell ref="E28:F28"/>
    <mergeCell ref="E30:F30"/>
    <mergeCell ref="E19:F19"/>
    <mergeCell ref="E20:F20"/>
    <mergeCell ref="E24:F24"/>
    <mergeCell ref="E25:F25"/>
    <mergeCell ref="A22:F22"/>
    <mergeCell ref="E9:F9"/>
    <mergeCell ref="E10:F10"/>
    <mergeCell ref="E11:F11"/>
    <mergeCell ref="E12:F12"/>
    <mergeCell ref="E14:F14"/>
    <mergeCell ref="E15:F15"/>
    <mergeCell ref="E16:F16"/>
    <mergeCell ref="E17:F17"/>
    <mergeCell ref="E18:F18"/>
    <mergeCell ref="C5:C7"/>
    <mergeCell ref="A34:F34"/>
    <mergeCell ref="C36:C42"/>
    <mergeCell ref="C44:C50"/>
    <mergeCell ref="A5:A7"/>
    <mergeCell ref="A21:F21"/>
    <mergeCell ref="B13:C13"/>
    <mergeCell ref="B8:C8"/>
    <mergeCell ref="B5:B7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КомДир Казань</dc:creator>
  <cp:keywords/>
  <dc:description/>
  <cp:lastModifiedBy>Валентина</cp:lastModifiedBy>
  <cp:lastPrinted>2012-08-14T13:26:07Z</cp:lastPrinted>
  <dcterms:created xsi:type="dcterms:W3CDTF">2012-07-30T05:39:23Z</dcterms:created>
  <dcterms:modified xsi:type="dcterms:W3CDTF">2012-12-02T12:20:58Z</dcterms:modified>
  <cp:category/>
  <cp:version/>
  <cp:contentType/>
  <cp:contentStatus/>
</cp:coreProperties>
</file>