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25" windowWidth="11175" windowHeight="7920" tabRatio="816" firstSheet="5" activeTab="5"/>
  </bookViews>
  <sheets>
    <sheet name="Электроды" sheetId="1" r:id="rId1"/>
    <sheet name="Круги" sheetId="2" r:id="rId2"/>
    <sheet name="Проволока" sheetId="3" r:id="rId3"/>
    <sheet name="Лист2" sheetId="4" state="hidden" r:id="rId4"/>
    <sheet name="Сварочное оборудование" sheetId="5" r:id="rId5"/>
    <sheet name="Компрессоры" sheetId="6" r:id="rId6"/>
    <sheet name="Foxweld" sheetId="7" r:id="rId7"/>
    <sheet name="Сварог" sheetId="8" r:id="rId8"/>
    <sheet name="Генераторы Сварог" sheetId="9" r:id="rId9"/>
    <sheet name="Ресанта" sheetId="10" r:id="rId10"/>
    <sheet name="Сварочное аппараты Разное" sheetId="11" r:id="rId11"/>
    <sheet name="Спецодежда" sheetId="12" r:id="rId12"/>
  </sheets>
  <definedNames>
    <definedName name="_xlnm.Print_Area" localSheetId="1">'Круги'!$A$1:$E$49</definedName>
    <definedName name="_xlnm.Print_Area" localSheetId="2">'Проволока'!$A$1:$E$55</definedName>
    <definedName name="_xlnm.Print_Area" localSheetId="9">'Ресанта'!$A$1:$I$45</definedName>
    <definedName name="_xlnm.Print_Area" localSheetId="10">'Сварочное аппараты Разное'!$A$1:$I$31</definedName>
    <definedName name="_xlnm.Print_Area" localSheetId="4">'Сварочное оборудование'!$A$1:$I$38</definedName>
    <definedName name="_xlnm.Print_Area" localSheetId="11">'Спецодежда'!$A$1:$C$58</definedName>
    <definedName name="_xlnm.Print_Area" localSheetId="0">'Электроды'!$A$1:$L$54</definedName>
  </definedNames>
  <calcPr fullCalcOnLoad="1"/>
</workbook>
</file>

<file path=xl/sharedStrings.xml><?xml version="1.0" encoding="utf-8"?>
<sst xmlns="http://schemas.openxmlformats.org/spreadsheetml/2006/main" count="1041" uniqueCount="693">
  <si>
    <t xml:space="preserve">Проволока омедненная для сварки в среде защитных газов, а также в смесях газов </t>
  </si>
  <si>
    <t>Марка электрода</t>
  </si>
  <si>
    <t>d мм</t>
  </si>
  <si>
    <t xml:space="preserve">Цена </t>
  </si>
  <si>
    <t>Сварка углерод., низколегир.сталей</t>
  </si>
  <si>
    <t>Наплавка на рабочие поверхности</t>
  </si>
  <si>
    <t>Сварка алюминия</t>
  </si>
  <si>
    <t>Т-590</t>
  </si>
  <si>
    <t>4,-5</t>
  </si>
  <si>
    <t>Т-620</t>
  </si>
  <si>
    <t>ОЗА-2</t>
  </si>
  <si>
    <t>ЦН-6Л</t>
  </si>
  <si>
    <t>Сварка меди</t>
  </si>
  <si>
    <t>Комсомолец-100</t>
  </si>
  <si>
    <t>ОЗН-400М</t>
  </si>
  <si>
    <t>Сварка нефтегазопроводов</t>
  </si>
  <si>
    <t>Вольфрамовые электроды</t>
  </si>
  <si>
    <t>Сварка алюминия и нержавейки</t>
  </si>
  <si>
    <t>ЦЛ-11</t>
  </si>
  <si>
    <t>ОЗЛ-6</t>
  </si>
  <si>
    <t>НИАТ-1</t>
  </si>
  <si>
    <t>Сварка теплоусточивых сталей</t>
  </si>
  <si>
    <t>НИАТ-5</t>
  </si>
  <si>
    <t>ОЗЛ-9А</t>
  </si>
  <si>
    <t>ЭА 395/9</t>
  </si>
  <si>
    <t>ЭА 400/10У</t>
  </si>
  <si>
    <t>Сварка чугуна</t>
  </si>
  <si>
    <t>ЦТ-15</t>
  </si>
  <si>
    <t>НЖ-13</t>
  </si>
  <si>
    <t>Марка</t>
  </si>
  <si>
    <t>КЛТ 115*22 Р40 (№40), Р80 (№20)</t>
  </si>
  <si>
    <t>КЛТ 115*22 Р60 (№25), Р100 (№16)</t>
  </si>
  <si>
    <t>КЛТ 150*22 Р40 (№40), Р80 (№20)</t>
  </si>
  <si>
    <t>КЛТ 150*22 Р60 (№25), Р100 (№16)</t>
  </si>
  <si>
    <t>КЛТ 180*22 Р40 (№40), Р80 (№20)</t>
  </si>
  <si>
    <t>КЛТ 180*22 Р60 (№25), Р100 (№16)</t>
  </si>
  <si>
    <t>Щетка корционная для УШМ</t>
  </si>
  <si>
    <t>Аналог</t>
  </si>
  <si>
    <t>m, кг/уп</t>
  </si>
  <si>
    <t>Проволока и прутки для сварки низколегированных сталей</t>
  </si>
  <si>
    <t>СВ 08А (прутки)</t>
  </si>
  <si>
    <t>СВ 08А (бухта)</t>
  </si>
  <si>
    <t>30-100</t>
  </si>
  <si>
    <t>Проволока стальная термически обработанная (вязалка) ГОСТ 3282-74</t>
  </si>
  <si>
    <t>Проволока н/у ОК ОЧ</t>
  </si>
  <si>
    <t>ГОСТ 3282-74</t>
  </si>
  <si>
    <t>Проволока и прутки для сварки нержавеющих сталей</t>
  </si>
  <si>
    <t>ESC SMP M308</t>
  </si>
  <si>
    <t>12,5 (1)</t>
  </si>
  <si>
    <t>ESC SMP T308</t>
  </si>
  <si>
    <t>ESC SMP T316</t>
  </si>
  <si>
    <t>Проволока сварочная для полуавтоматической и аргоннодуговой сварки</t>
  </si>
  <si>
    <t>СВ 06Х19Н9Т</t>
  </si>
  <si>
    <t>15\50-70</t>
  </si>
  <si>
    <t>50-70</t>
  </si>
  <si>
    <t>Проволока и прутки для сварки алюминия</t>
  </si>
  <si>
    <t>AL MG 6</t>
  </si>
  <si>
    <t>6 (2)</t>
  </si>
  <si>
    <t>580 (670)</t>
  </si>
  <si>
    <t>520 (600)</t>
  </si>
  <si>
    <t>480 (550)</t>
  </si>
  <si>
    <t>450 (530)</t>
  </si>
  <si>
    <t>AL MG 6 / AL SI 5</t>
  </si>
  <si>
    <t>шт</t>
  </si>
  <si>
    <t xml:space="preserve">Проволока для газовой и аргоннодуговой сварки </t>
  </si>
  <si>
    <t>Проволока  для полуавтоматической сварки в среде защитных газов, а также в смесях газов</t>
  </si>
  <si>
    <t xml:space="preserve">Прутки присадочные для сварки неплавящимся электродом в среде аргона. (TIG) </t>
  </si>
  <si>
    <t xml:space="preserve">Проволока для сварки  в среде защитных и инертных газов, а также в смесях газов </t>
  </si>
  <si>
    <t>пара</t>
  </si>
  <si>
    <t>Перчатки х/б с ПВХ налодонником 5-х нитка "Профи-Волна"</t>
  </si>
  <si>
    <t xml:space="preserve">Перчатки х/б с 2-м латексным покрытием </t>
  </si>
  <si>
    <t xml:space="preserve">Перчатки х/б с латексным покрытием </t>
  </si>
  <si>
    <t>Краги спилковые пятипалые с подкладкой красные Т12</t>
  </si>
  <si>
    <t>Очки защитные 037 "Универсал-Титан-Контраст"</t>
  </si>
  <si>
    <t>Очки защитные 037 "Универсал-Титан"</t>
  </si>
  <si>
    <t>Очки защитные 3П2 "Панорама"</t>
  </si>
  <si>
    <t>Респиратор У-2К</t>
  </si>
  <si>
    <t>Щиток сварщика "НН-С" эл. картон  102*52</t>
  </si>
  <si>
    <t>Щиток сварщика "НН-С" 702 пластик  102*52</t>
  </si>
  <si>
    <t>Щиток сварщика "НН-С" 704 пластик  121*69</t>
  </si>
  <si>
    <t>102х52</t>
  </si>
  <si>
    <t>110х90</t>
  </si>
  <si>
    <t>121х69</t>
  </si>
  <si>
    <t>125*0,8*22</t>
  </si>
  <si>
    <t>Диск алмазный</t>
  </si>
  <si>
    <t>ЦЧ-4М</t>
  </si>
  <si>
    <t xml:space="preserve"> СВ08Г2С</t>
  </si>
  <si>
    <t>ER 70S-6</t>
  </si>
  <si>
    <t>Резак рычажный РЗ-345</t>
  </si>
  <si>
    <t>Резак рычажный РЗ-345У</t>
  </si>
  <si>
    <t>Редуктор аргоновый АР-40-5</t>
  </si>
  <si>
    <t>Редуктор ацителеновый БАО-5 КР-4</t>
  </si>
  <si>
    <t>Редуктор кислородный БКО-50-5</t>
  </si>
  <si>
    <t>Редуктор углекислотный УР 6-6</t>
  </si>
  <si>
    <t>Редуктор пропановый БПО 5-5</t>
  </si>
  <si>
    <t>Редуктор универсальный У30/АР40 с подогревом</t>
  </si>
  <si>
    <t>Редуктор универсальный У30/АР40</t>
  </si>
  <si>
    <t>Горелка пропановая газовоздушная ГВ-500</t>
  </si>
  <si>
    <t>Горелка пропановая газовоздушная ГВ-630</t>
  </si>
  <si>
    <t>Горелка пропановая газовоздушная ГВ-850</t>
  </si>
  <si>
    <t>Горелка пропановая газовоздушная ГВ-900</t>
  </si>
  <si>
    <t>Резак ацетиленовый Р2А (1,2,3)</t>
  </si>
  <si>
    <t>Резак Р1П (1,2,3) Джет</t>
  </si>
  <si>
    <t>Резак Р1П-01</t>
  </si>
  <si>
    <t>Резак Р3П (1,2,3) Джет</t>
  </si>
  <si>
    <t>Резак Р3П-01</t>
  </si>
  <si>
    <t>Подогреватель углекислотного газа ПУ-1</t>
  </si>
  <si>
    <t>Манометр 0,4 ацетилен</t>
  </si>
  <si>
    <t>Манометр 0,6 пропан</t>
  </si>
  <si>
    <t>Манометр 1,0 углекислота</t>
  </si>
  <si>
    <t>Манометр 1,6 углекислота</t>
  </si>
  <si>
    <t>Манометр 2,5 кислород</t>
  </si>
  <si>
    <t>Манометр 25 кислород</t>
  </si>
  <si>
    <t>Манометр 4,0 ацетилен</t>
  </si>
  <si>
    <t>Машина для резки труб SG-30</t>
  </si>
  <si>
    <t>Горелка полуавтоматическая TBI 7G-long 3m</t>
  </si>
  <si>
    <t>Горелка полуавтоматическая SB 360 3m</t>
  </si>
  <si>
    <t>Горелка полуавтоматическая  SB 360 4m</t>
  </si>
  <si>
    <t>Горелка полуавтоматическая MB 15AK 3m</t>
  </si>
  <si>
    <t>Горелка полуавтоматическая MB 23 torch 3m</t>
  </si>
  <si>
    <t>Горелка полуавтоматическая 36KD 3m</t>
  </si>
  <si>
    <t>Горелка аргонно-дуговая SRA 18-4m SWL</t>
  </si>
  <si>
    <t>Горелка аргонно-дуговая SRA 26-4m SWL</t>
  </si>
  <si>
    <t>Горелка аргонно-дуговая SRA  26V-4m SWL</t>
  </si>
  <si>
    <t>Горелка аргонно-дуговая АГНИ 03\07 без шлейфа</t>
  </si>
  <si>
    <t>Горелка аргонно-дуговая АГНИ 03\07М (шлейф 6 м)</t>
  </si>
  <si>
    <t>560\530</t>
  </si>
  <si>
    <t>550\520</t>
  </si>
  <si>
    <t>480\440</t>
  </si>
  <si>
    <t>430\410</t>
  </si>
  <si>
    <t>Очки защитные О2-У "Спектрум"</t>
  </si>
  <si>
    <t>Очки ЗН 13-Г</t>
  </si>
  <si>
    <t>Перчатки "Стандарт"</t>
  </si>
  <si>
    <t>Перчатки нитриловые, манжет крага</t>
  </si>
  <si>
    <t xml:space="preserve">Краги спилковые пятипалые </t>
  </si>
  <si>
    <t>Перчатки МБС манжет-резинка полный облив</t>
  </si>
  <si>
    <t>Респиратор серии 9320 (3М)</t>
  </si>
  <si>
    <t>Щиток сварщика "НН10 Евро  110*90 рееч.</t>
  </si>
  <si>
    <t>Щиток защитный НБТ-ЕВРО</t>
  </si>
  <si>
    <t>Сварочный инвертор ARC 200 mini (220В, 10-200А, Пв)</t>
  </si>
  <si>
    <t>Сварочный инвертор ARC 200 Профи (220В, 30-200А, Пв)</t>
  </si>
  <si>
    <t>Сварочный инвертор ARC 250 Профи (220В, 80-250А, ПВ)</t>
  </si>
  <si>
    <t>Сварочный инвертор ARC-315 профи(380В, 20-315А)</t>
  </si>
  <si>
    <t>Сварочный инвертор "Сталевар" ARC-200</t>
  </si>
  <si>
    <t>Сварочный инвертор "Сталевар" ARC-300</t>
  </si>
  <si>
    <t>Сварочный инвертор "Сталевар" ZX7-200</t>
  </si>
  <si>
    <t>Сварочный инвертор "Сталевар" ZX7-250</t>
  </si>
  <si>
    <t>Сварочный инвертор TIG-315 P AC/DC Профи 380А</t>
  </si>
  <si>
    <t>Сварочное оборудование</t>
  </si>
  <si>
    <t>Рукав кислородный д.9</t>
  </si>
  <si>
    <t>Рукав кислородный д.6</t>
  </si>
  <si>
    <t>Сварочный аппарат PROFARC MIG 250IGBT (380В)</t>
  </si>
  <si>
    <t>Трансформатор сварочный ТДМ-24 У2</t>
  </si>
  <si>
    <t>Сварочный инвертор TIG-200 P AC/DC Профи 220А</t>
  </si>
  <si>
    <t>Сварочный инвертор MMA 300(380В, 20-300А, ПВ 60)</t>
  </si>
  <si>
    <t>Инверторный аппарат для полуавт. сварки MIG 350</t>
  </si>
  <si>
    <t>Инверторный аппарат для полуавт. сварки MIG 500</t>
  </si>
  <si>
    <t>400 (570)</t>
  </si>
  <si>
    <t>390 (560)</t>
  </si>
  <si>
    <t>Инвертор сварочный ARC 160 мини</t>
  </si>
  <si>
    <t>Инвертор сварочный ARC 160 Профи</t>
  </si>
  <si>
    <t>Сварочный инвертор ММА 250(220В, 20-250А ПВ 60)</t>
  </si>
  <si>
    <t>Пояс предохранительный ППС АаВ</t>
  </si>
  <si>
    <t>Пояс предохранительный ППС АаГ</t>
  </si>
  <si>
    <t>МР-3С
 ЛЭЗ</t>
  </si>
  <si>
    <t>МР-3, АНО-4
 ЛЭЗ</t>
  </si>
  <si>
    <t>АНО-21
ЛЭЗ</t>
  </si>
  <si>
    <t xml:space="preserve">ОЗС-12 
ЛЭЗ
</t>
  </si>
  <si>
    <t>ОК-46 
Esab</t>
  </si>
  <si>
    <t>УОНИ13/55
Esab</t>
  </si>
  <si>
    <t>LB-52U 
Швеция</t>
  </si>
  <si>
    <t>ОК 74.70
Esab Швеция</t>
  </si>
  <si>
    <t>ТМЛ-1У
С.-Петербург</t>
  </si>
  <si>
    <t>ТМЛ-3У
С.-Петербург</t>
  </si>
  <si>
    <t>ЦЛ-39 
С.-Петербург</t>
  </si>
  <si>
    <t>WL-20
(синий)</t>
  </si>
  <si>
    <t>WT-20
(красный)</t>
  </si>
  <si>
    <t>WZ-8
(белый)</t>
  </si>
  <si>
    <t>WC-20
(серый)</t>
  </si>
  <si>
    <t>Круг отрезной по металлу "Луга"
 цена за 1 шт (с НДС)</t>
  </si>
  <si>
    <t>Круг отрезной по металлу "Практика"
цена за 1 шт (с НДС)</t>
  </si>
  <si>
    <t>Круг зачистной
"Практика"</t>
  </si>
  <si>
    <t>Круг зачистной "Луга"</t>
  </si>
  <si>
    <t>Круг лепестковый торцевой "Луга"</t>
  </si>
  <si>
    <t>Круг отрезной для металла "Ring"</t>
  </si>
  <si>
    <t xml:space="preserve">                             </t>
  </si>
  <si>
    <t>115*14 гайка колесо с накл. витая</t>
  </si>
  <si>
    <t>125*14 гайка колесо с накл. витая</t>
  </si>
  <si>
    <t>125*14 гайка чашка  витая</t>
  </si>
  <si>
    <t>150*22 радиальная витая "Практика"</t>
  </si>
  <si>
    <t>150*22 радиальная витая "Фит"</t>
  </si>
  <si>
    <t>180*2,5*22</t>
  </si>
  <si>
    <t>125*1,2*22</t>
  </si>
  <si>
    <t>125*1,6*22</t>
  </si>
  <si>
    <t>125*2,5*22</t>
  </si>
  <si>
    <t>230*2,5*22</t>
  </si>
  <si>
    <t>230*3,0*22</t>
  </si>
  <si>
    <t>300*3,0*25,4</t>
  </si>
  <si>
    <t>350*3,0*25,4</t>
  </si>
  <si>
    <t>400*4,0*32</t>
  </si>
  <si>
    <t>230*22 сегм. 10 "Практика"</t>
  </si>
  <si>
    <t>125*22 сегм. 10 "Практика"</t>
  </si>
  <si>
    <t>230*22 сегментный "Фит"</t>
  </si>
  <si>
    <t>d, мм</t>
  </si>
  <si>
    <t>Цена, руб/кг</t>
  </si>
  <si>
    <t>-</t>
  </si>
  <si>
    <t>Перчатки, рукавицы, краги</t>
  </si>
  <si>
    <t>Наименование</t>
  </si>
  <si>
    <t>Цена</t>
  </si>
  <si>
    <t>Средства защиты глаз, головы и органов дыхания</t>
  </si>
  <si>
    <t>Стекла для масок</t>
  </si>
  <si>
    <t>Газосварочное оборудование</t>
  </si>
  <si>
    <t>Горелка ацетиленовая Г2(1,2)</t>
  </si>
  <si>
    <t>Горелка ацетиленовая Г2-4М</t>
  </si>
  <si>
    <t>Горелка пропановая Г2У (1,2)</t>
  </si>
  <si>
    <t>Проволока и прутки для сварки</t>
  </si>
  <si>
    <t>Круги</t>
  </si>
  <si>
    <t>Электроды</t>
  </si>
  <si>
    <t>Электросварочное оборудование</t>
  </si>
  <si>
    <t>СВ 04Х19Н9 (Россия)
ОК Autrod 16,12 (ESAB)</t>
  </si>
  <si>
    <t>СВ 04Х19Н9 (Россия),
ОК Tigrod 16,12 (ESAB)</t>
  </si>
  <si>
    <t>катушка К300 15-18 кг
бухта 50-70 кг</t>
  </si>
  <si>
    <t>СВ АМГ5 (Россия),</t>
  </si>
  <si>
    <t xml:space="preserve">СВ АМГ5/ СВ АК 5 (Россия),
ER 5356/ ER4043
ОК Autrod 18,04 (ESAB),
ОК Autrod 18,22,
</t>
  </si>
  <si>
    <t>Каска строительная оранжевая, белая</t>
  </si>
  <si>
    <t>Рукавицы брезентовые с 2-м наладонником ОП пропиткой</t>
  </si>
  <si>
    <t>Спецодежда</t>
  </si>
  <si>
    <t>Стекло ТИС № 3,4,5,6</t>
  </si>
  <si>
    <t>УОНИ13/55
ЛЭЗ</t>
  </si>
  <si>
    <t xml:space="preserve">УОНИ13/45
ЛЭЗ
</t>
  </si>
  <si>
    <t>ОК 53.70
Esab Швеция</t>
  </si>
  <si>
    <t>ALU 99,8</t>
  </si>
  <si>
    <t>Сварка нержавейки</t>
  </si>
  <si>
    <t>ЦУ-5
Спецэлектрод</t>
  </si>
  <si>
    <t>3,2 -4</t>
  </si>
  <si>
    <t>Универсальный</t>
  </si>
  <si>
    <t>Сварка высоколегированных
 сталей</t>
  </si>
  <si>
    <t>Гибкая система скидок.
Бесплатная доставка.</t>
  </si>
  <si>
    <t>ОЗС-12 
Бийск</t>
  </si>
  <si>
    <t>УОНИ13/55
Бийск</t>
  </si>
  <si>
    <t xml:space="preserve">Так же принимаем заказы на поставку редкоиспользуемых спецэлектродов.
</t>
  </si>
  <si>
    <t>Выпрямитель сварочный ВД-306УЗ</t>
  </si>
  <si>
    <t>Выпрямитель сварочный ВД-401УЗ</t>
  </si>
  <si>
    <t>Сварочный аппарат Неон ВД 160</t>
  </si>
  <si>
    <t>Сварочный аппарат Неон ВД 201</t>
  </si>
  <si>
    <t>Сварочный аппарат Неон ВД 201 АД Накс</t>
  </si>
  <si>
    <t>Сварочный аппарат Неон ВД 253 Накс</t>
  </si>
  <si>
    <t>Сварочный аппарат Неон ВД 315 Накс</t>
  </si>
  <si>
    <t>Реостат балластный РБ-302 У/2</t>
  </si>
  <si>
    <t>Сварочный аппарат BIMIG 4/165</t>
  </si>
  <si>
    <t>КЛТ 125*22 Р40 (№40), Р60 (№25)</t>
  </si>
  <si>
    <t>КЛТ 125*22 Р80 (№20), Р100 (№16)</t>
  </si>
  <si>
    <t>МР-3
Тольятти</t>
  </si>
  <si>
    <t>Ед. изм.</t>
  </si>
  <si>
    <t>Сварочные Аппараты</t>
  </si>
  <si>
    <t>Сварочный аппарат инверторный Мастер 162</t>
  </si>
  <si>
    <t>Сварочный аппарат инверторный Мастер 162 в кейсе</t>
  </si>
  <si>
    <t>Сварочный аппарат инверторный Мастер 202</t>
  </si>
  <si>
    <t>Сварочный аппарат инверторный Мастер 252</t>
  </si>
  <si>
    <t>Сварочный аппарат инверторный ВД-306И</t>
  </si>
  <si>
    <t>Сварочный аппарат инверторный ВД-400И</t>
  </si>
  <si>
    <t>Сварочный аппарат инверторный ВД-506И</t>
  </si>
  <si>
    <t>Сварочный аппарат инверторный FoxMaster 1500</t>
  </si>
  <si>
    <t>Сварочный аппарат инверторный FoxMaster 1700</t>
  </si>
  <si>
    <t>Сварочный аппарат инверторный FoxMaster 2000</t>
  </si>
  <si>
    <t>Сварочный аппарат инверторный FoxMaster 2200</t>
  </si>
  <si>
    <t>Сварочный аппарат инверторный FoxMaster 2400</t>
  </si>
  <si>
    <t>Сварочный аппарат инверторный FoxMaster 2500 Duo</t>
  </si>
  <si>
    <t>Сварочный аппарат инверторный FoxMaster 3000</t>
  </si>
  <si>
    <t>Сварочный аппарат инверторный FoxMaster 3000 Duo</t>
  </si>
  <si>
    <t>Сварочный аппарат инверторный FoxMaster 4000</t>
  </si>
  <si>
    <t>Сварочный аппарат инверторный FoxMaster 5000</t>
  </si>
  <si>
    <t>Сварочный аппарат инверторный FoxMaster 160P</t>
  </si>
  <si>
    <t>Сварочный аппарат инверторный FoxMaster 170E</t>
  </si>
  <si>
    <t>Сварочный аппарат инверторный FoxMaster 200VF</t>
  </si>
  <si>
    <t>Сварочный аппарат инверторный для аргонодуговой сварки TIG 183 (DC)</t>
  </si>
  <si>
    <t>Сварочный аппарат инверторный для аргонодуговой сварки TIG 203 (DC)</t>
  </si>
  <si>
    <t>Сварочный аппарат инверторный для аргонодуговой сварки TIG 163 (AC\DC)</t>
  </si>
  <si>
    <t>Сварочный аппарат инверторный для аргонодуговой сварки TIG 163 (DC)</t>
  </si>
  <si>
    <t>Сварочный аппарат инверторный для аргонодуговой сварки TIG 251 (AC\DC)</t>
  </si>
  <si>
    <t>Сварочный аппарат инверторный для аргонодуговой сварки TIG 301 (AC\DC)</t>
  </si>
  <si>
    <t>Сварочный аппарат инверторный для аргонодуговой/ручной сварки TIG 183 Pulse (DC)</t>
  </si>
  <si>
    <t>Сварочный аппарат инверторный для аргонодуговой/ручной сварки TIG 203 Pulse (DC)</t>
  </si>
  <si>
    <t>Сварочный аппарат инверторный для аргонодуговой/ручной сварки TIG 403 Pulse (DC)</t>
  </si>
  <si>
    <t>Сварочный аппарат инверторный для аргонодуговой сварки TIG 203 (AC/DC)</t>
  </si>
  <si>
    <t>Сварочный аппарат инверторный для аргонодуговой сварки TIG 303 (AC/DC)</t>
  </si>
  <si>
    <t>Сварочный аппарат инверторный FoxTIG 1600 Pulse (DC)</t>
  </si>
  <si>
    <t>Сварочный аппарат инверторный FoxTIG 2000 Pulse (DC)</t>
  </si>
  <si>
    <t>Сварочный аппарат инверторный FoxTIG 3000 Pulse (DC)</t>
  </si>
  <si>
    <t>Аппараты ручной дуговой сварки</t>
  </si>
  <si>
    <t>Сварочный аппарат инверторный Дачник-160</t>
  </si>
  <si>
    <t>Сварочный аппарат инверторный Дачник-210</t>
  </si>
  <si>
    <t>Сварочный аппарат инверторный Дачник-240</t>
  </si>
  <si>
    <t>Сварочный аппарат инверторный Дачник-130</t>
  </si>
  <si>
    <t>Сварочный аппарат инверторный Сварис-130</t>
  </si>
  <si>
    <t>Сварочный аппарат инверторный Сварис-160</t>
  </si>
  <si>
    <t>Сварочный аппарат инверторный Сварис-200</t>
  </si>
  <si>
    <t>Сварочный аппарат инверторный Сварис-210</t>
  </si>
  <si>
    <t>Сварочный аппарат инверторный Сварис-220</t>
  </si>
  <si>
    <t>Сварочный аппарат инверторный Сварис-240 в кейсе</t>
  </si>
  <si>
    <t>Сварочный аппарат инверторный Сварис-250</t>
  </si>
  <si>
    <t>Сварочный аппарат инверторный Сварис-260 в кейсе</t>
  </si>
  <si>
    <t>Аппараты аргонодуговой сварки</t>
  </si>
  <si>
    <t>Сварочный аппарат инверторный для аргонодуговой сварки TIG 201 (AC\DC)</t>
  </si>
  <si>
    <t>Сварочные полуавтоматы</t>
  </si>
  <si>
    <t>Инверторный сварочный полуавтомат InverMig 185</t>
  </si>
  <si>
    <t>Инверторный сварочный полуавтомат InverMig 203</t>
  </si>
  <si>
    <t>Инверторный сварочный полуавтомат InverMig 253</t>
  </si>
  <si>
    <t>Инверторный сварочный полуавтомат InverMig 353</t>
  </si>
  <si>
    <t>Инверторный сварочный полуавтомат InverMig 358</t>
  </si>
  <si>
    <t>Инверторный сварочный полуавтомат InverMig 503</t>
  </si>
  <si>
    <t>Инверторный сварочный полуавтомат InverMig 508</t>
  </si>
  <si>
    <t>Инверторный сварочный полуавтомат FoxMig 2500</t>
  </si>
  <si>
    <t>Инверторный сварочный полуавтомат FoxMig 3000</t>
  </si>
  <si>
    <t>Инверторный сварочный полуавтомат FoxMig 3500</t>
  </si>
  <si>
    <t>Инверторный сварочный полуавтомат FoxMig 5000</t>
  </si>
  <si>
    <t>Инверторный сварочный полуавтомат FoxMig 6300</t>
  </si>
  <si>
    <t>Контактная сварка</t>
  </si>
  <si>
    <t>Машина контактной сварки МТР-10</t>
  </si>
  <si>
    <t>Машина контактной сварки МТР-16</t>
  </si>
  <si>
    <t>Машина контактной сварки МТР-25</t>
  </si>
  <si>
    <t>Машина контактной сварки МТР-35</t>
  </si>
  <si>
    <t>Машина контактной сварки МТ-25</t>
  </si>
  <si>
    <t>Машина контактной сварки МТ-40</t>
  </si>
  <si>
    <t>Машина контактной сварки МТ-63</t>
  </si>
  <si>
    <t>Машина контактной сварки МТ-80</t>
  </si>
  <si>
    <t>Машина контактной сварки МТ-100</t>
  </si>
  <si>
    <t>Машина контактной сварки МТ-125</t>
  </si>
  <si>
    <t>Аппарат конденсаторной приварки шпилек SW2500</t>
  </si>
  <si>
    <t>Плазменная резка</t>
  </si>
  <si>
    <t>Установка плазменной резки Plasma 33</t>
  </si>
  <si>
    <t>Установка плазменной резки Plasma 43</t>
  </si>
  <si>
    <t>Установка плазменной резки Plasma 103</t>
  </si>
  <si>
    <t>Установка плазменной резки Plasma 123</t>
  </si>
  <si>
    <t>Установка плазменной резки Plasma 163</t>
  </si>
  <si>
    <t>Аппарат плазменной резки FoxPlasma 500</t>
  </si>
  <si>
    <t>Аппарат плазменной резки FoxPlasma 700</t>
  </si>
  <si>
    <t>Аппарат плазменной резки FoxPlasma 1000</t>
  </si>
  <si>
    <t>Многофункциональный сварочный аппарат Plasma 43 Multi</t>
  </si>
  <si>
    <t>Многофункциональный сварочный аппарат Plasma 33 Multi</t>
  </si>
  <si>
    <t>Сварка пластиковых труб</t>
  </si>
  <si>
    <t>Аппарат для сварки пластиковых труб FoxPlastic 850</t>
  </si>
  <si>
    <t>Аппарат для сварки пластиковых труб FoxPlastic 1600</t>
  </si>
  <si>
    <t>Сварочное оборудование Ресанта</t>
  </si>
  <si>
    <t>Сварочное оборудование Foxweld</t>
  </si>
  <si>
    <t>Сварочный аппарат инверторный САИ 140</t>
  </si>
  <si>
    <t>Сварочный аппарат инверторный САИ 160</t>
  </si>
  <si>
    <t>Сварочный аппарат инверторный САИ 190</t>
  </si>
  <si>
    <t>Сварочный аппарат инверторный САИ 220</t>
  </si>
  <si>
    <t>Сварочный аппарат инверторный САИ 220 в кейсе</t>
  </si>
  <si>
    <t>Сварочный аппарат инверторный САИ 250</t>
  </si>
  <si>
    <t>Сварочный аппарат инверторный САИ 250 в кейсе</t>
  </si>
  <si>
    <t>Сварочный аппарат инверторный САИ 315 (3ф)</t>
  </si>
  <si>
    <t>Сварочный аппарат инверторный САИ 160 ПН</t>
  </si>
  <si>
    <t>Сварочный аппарат инверторный САИ 190 ПН</t>
  </si>
  <si>
    <t>Сварочный аппарат инверторный САИ 220 ПН</t>
  </si>
  <si>
    <t>Сварочный аппарат инверторный САИ 250 ПН</t>
  </si>
  <si>
    <t>Сварочный аппарат инверторный САИ-180 АД</t>
  </si>
  <si>
    <t>Сварочный аппарат инверторный САИ-230 АД</t>
  </si>
  <si>
    <t>Сварочный аппарат инверторный САИ-150 АД</t>
  </si>
  <si>
    <t>Инверторный плазменный резак ИПР-25</t>
  </si>
  <si>
    <t>Инверторный плазменный резак ИПР-40</t>
  </si>
  <si>
    <t>Инверторный плазменный резак ИПР-40К</t>
  </si>
  <si>
    <t>Бензиновый сварочный генератор GW202</t>
  </si>
  <si>
    <t>Бензиновый сварочный генератор GW250</t>
  </si>
  <si>
    <t>Дизельный генератор DW182</t>
  </si>
  <si>
    <t>Щиток сварщика Дуро лайт Флип-ап 330 (105х50 аналог "Джексон",откидной экран)</t>
  </si>
  <si>
    <t>Щиток сварщика "Хамелеон-Корунд"</t>
  </si>
  <si>
    <t>Очки "Профи"</t>
  </si>
  <si>
    <t>Очки затемненные</t>
  </si>
  <si>
    <t>Очки защитные</t>
  </si>
  <si>
    <t>Очки защитные (с непрямой вентиляцией)</t>
  </si>
  <si>
    <t>100/110</t>
  </si>
  <si>
    <t>Щиток сварщика "Комета"</t>
  </si>
  <si>
    <t>Щиток сварщика "Хамелеон"</t>
  </si>
  <si>
    <t>Щиток сварщика "Хамелеон-Корунд 2 сталь", "Лорд" и др.</t>
  </si>
  <si>
    <t>Размер</t>
  </si>
  <si>
    <t>115*1,0*22</t>
  </si>
  <si>
    <t>115*1,2*22</t>
  </si>
  <si>
    <t>115*2,0*22</t>
  </si>
  <si>
    <t>115*2,5*22</t>
  </si>
  <si>
    <t>125*1,0*22</t>
  </si>
  <si>
    <t>115*3,0*22</t>
  </si>
  <si>
    <t>125*2,0*22</t>
  </si>
  <si>
    <t>125*3,0*22</t>
  </si>
  <si>
    <t>150*2,5*22</t>
  </si>
  <si>
    <t>180*3,0*22</t>
  </si>
  <si>
    <t>200*2,5*22</t>
  </si>
  <si>
    <t>230*2,0*22</t>
  </si>
  <si>
    <t>300*3,0*32</t>
  </si>
  <si>
    <t>355*3,5*25.4</t>
  </si>
  <si>
    <t xml:space="preserve">115*6,0*22 </t>
  </si>
  <si>
    <t xml:space="preserve">125*6,0*22 </t>
  </si>
  <si>
    <t xml:space="preserve">150*6,0*22 </t>
  </si>
  <si>
    <t xml:space="preserve">180*6,0*22 </t>
  </si>
  <si>
    <t xml:space="preserve">230*6,0*22 </t>
  </si>
  <si>
    <t>125*6,0*22</t>
  </si>
  <si>
    <t>150*6,0*22</t>
  </si>
  <si>
    <t>180*6,0*22</t>
  </si>
  <si>
    <t>230*6,0*22</t>
  </si>
  <si>
    <t>Костюм "Профессионал"</t>
  </si>
  <si>
    <t>Костюм "Авангард"</t>
  </si>
  <si>
    <t>Костюм сварщика брезентовый</t>
  </si>
  <si>
    <t>Костюм сварщика утепленный брезент+спилк</t>
  </si>
  <si>
    <t>Костюмы и обувь</t>
  </si>
  <si>
    <t>Ботинки "Рекорд-Зима" искуственный мех</t>
  </si>
  <si>
    <t>Сварочный аппарат инверторный Дачник-260</t>
  </si>
  <si>
    <t>Сварочный аппарат инверторный Радуга-210</t>
  </si>
  <si>
    <t>Термопеналы</t>
  </si>
  <si>
    <t>Термопенал ТП 10-150 (36-60В)</t>
  </si>
  <si>
    <t>Термопенал ТП 5-150 (36-60В)</t>
  </si>
  <si>
    <t>220 B</t>
  </si>
  <si>
    <t xml:space="preserve"> ИНВЕРТОРНЫЕ АППАРАТЫ ДЛЯ РУЧНОЙ ДУГОВОЙ СВАРКИ ПОСТОЯННЫМ ТОКОМ</t>
  </si>
  <si>
    <t>ARC 125 (J6805)</t>
  </si>
  <si>
    <t>ARC 125 (J6805) case</t>
  </si>
  <si>
    <t>ARC 145 (J6904)</t>
  </si>
  <si>
    <t>ARC 145  (J6904) case</t>
  </si>
  <si>
    <t>ARC 160 II (R49)</t>
  </si>
  <si>
    <t>ARC 165 (J6501)</t>
  </si>
  <si>
    <t>ARC 165 case (J6501)</t>
  </si>
  <si>
    <t>ARC 165 (Z119)</t>
  </si>
  <si>
    <t>ARC 200  (R04)</t>
  </si>
  <si>
    <t>ARC 200 II (R50)</t>
  </si>
  <si>
    <t xml:space="preserve">ARC 205 (J96) </t>
  </si>
  <si>
    <t>ARC 205 (J96) case</t>
  </si>
  <si>
    <t>ARC 205 (Z122)</t>
  </si>
  <si>
    <t>ARC 205B (J76)</t>
  </si>
  <si>
    <t>ARC 205B (Z203)</t>
  </si>
  <si>
    <t>ARC 205B (Z203S)</t>
  </si>
  <si>
    <t>ARC 200B (R05)</t>
  </si>
  <si>
    <t>ARC 250 (R112)</t>
  </si>
  <si>
    <t xml:space="preserve"> ИНВЕРТОРНЫЕ АППАРАТЫ ДЛЯ АРГОНОДУГОВОЙ СВАРКИ НЕПЛАВЯЩИМСЯ ЭЛЕКТРОДОМ</t>
  </si>
  <si>
    <t>TIG 165 (J86)</t>
  </si>
  <si>
    <t>TIG 185 A (R108)</t>
  </si>
  <si>
    <t>TIG 180 II (R52)</t>
  </si>
  <si>
    <t>TIG 180P II (R53)</t>
  </si>
  <si>
    <t>TIG 185 P (R101)</t>
  </si>
  <si>
    <t>TIG 185 P DSP (R123)</t>
  </si>
  <si>
    <t xml:space="preserve">TIG 200P (R21)    </t>
  </si>
  <si>
    <t>TIG 205 S (J88)</t>
  </si>
  <si>
    <t>TIG 205 (J87)</t>
  </si>
  <si>
    <t>TIG 250 (R111)</t>
  </si>
  <si>
    <t>TIG 300 S (R1101)</t>
  </si>
  <si>
    <t>TIG 160 AC/DC (R57)</t>
  </si>
  <si>
    <t>TIG 200P AC/DC (R60)</t>
  </si>
  <si>
    <t>ИНВЕРТОРНЫЕ ПОЛУАВТОМАТЫ ДЛЯ СВАРКИ В СРЕДЕ ЗАЩИТНЫХ ГАЗОВ</t>
  </si>
  <si>
    <t>MIG 160 (J35) + ММА</t>
  </si>
  <si>
    <t>MIG 200Y (J03)</t>
  </si>
  <si>
    <t>MIG 2000 (J66) + ММА тележка</t>
  </si>
  <si>
    <t xml:space="preserve">MIG 250 (J46) + ММА </t>
  </si>
  <si>
    <t>MIG 2500 (J67,J92) +ММА тележка</t>
  </si>
  <si>
    <t>MIG 2500 (J73) + ММА турель</t>
  </si>
  <si>
    <t>ИНВЕРТОРНЫЙ АППАРАТ ДЛЯ ВОЗДУШНО-ПЛАЗМЕННОЙ РЕЗКИ</t>
  </si>
  <si>
    <t>CUT 40B (R34)</t>
  </si>
  <si>
    <t>CUT 40 II (R56)</t>
  </si>
  <si>
    <t>УНИВЕРСАЛЬНЫЙ СВАРОЧНЫЙ ИНВЕРТОР</t>
  </si>
  <si>
    <t>CT416 (R40)</t>
  </si>
  <si>
    <t>380 В</t>
  </si>
  <si>
    <t>ИНВЕРТОРНЫЕ АППАРАТЫ ДЛЯ РУЧНОЙ ДУГОВОЙ СВАРКИ ПОСТОЯННЫМ ТОКОМ</t>
  </si>
  <si>
    <t>ARC 250 (R06)</t>
  </si>
  <si>
    <t>ARC 250 (Z285)</t>
  </si>
  <si>
    <t>ARC 315 (R14)</t>
  </si>
  <si>
    <t>ARC 400 (J45)</t>
  </si>
  <si>
    <t>ARC 500 (J15)</t>
  </si>
  <si>
    <t>ARC 500 (R11)</t>
  </si>
  <si>
    <t>ARC 630 (R13)</t>
  </si>
  <si>
    <t>ИНВЕРТОРНЫЕ АППАРАТЫ ДЛЯ АРГОНОДУГОВОЙ СВАРКИ НЕПЛАВЯЩИМСЯ ЭЛЕКТРОДОМ</t>
  </si>
  <si>
    <t>TIG 250 (R22)</t>
  </si>
  <si>
    <t xml:space="preserve">TIG 300S (R23) </t>
  </si>
  <si>
    <t>TIG 400 (J98)</t>
  </si>
  <si>
    <t>TIG 400 P (J22)</t>
  </si>
  <si>
    <t>TIG 500 (J17)</t>
  </si>
  <si>
    <t>TIG 250P AC/DC (R62)</t>
  </si>
  <si>
    <t>TIG 315P AC/DC (R63)</t>
  </si>
  <si>
    <t>TIG 500P DSP AC/DC (J1201)</t>
  </si>
  <si>
    <t>MIG 250Y (J04)</t>
  </si>
  <si>
    <t>MIG 250 F (J33)+WF21</t>
  </si>
  <si>
    <t>MIG 2500 (J92) +ММА тележка</t>
  </si>
  <si>
    <t xml:space="preserve">MIG 350 (1601)+WF23A </t>
  </si>
  <si>
    <t>MIG 3500 (J72)+ММА турель</t>
  </si>
  <si>
    <t>MIG 3500 (J93) + ММА  тележка</t>
  </si>
  <si>
    <t xml:space="preserve">MIG 500 DSP (J06)+WF23A </t>
  </si>
  <si>
    <t xml:space="preserve">MIG 5000 (J91) + ММА турель </t>
  </si>
  <si>
    <t xml:space="preserve"> ИНВЕРТОРНЫЕ АППАРАТ ДЛЯ ВОЗДУШНО-ПЛАЗМЕННОЙ РЕЗКИ</t>
  </si>
  <si>
    <t>CUT 70 (R33)</t>
  </si>
  <si>
    <t>CUT 100 (J78)</t>
  </si>
  <si>
    <t>CUT 160 (J47)</t>
  </si>
  <si>
    <t>АВТОМАТЫ ДЛЯ СВАРКИ ПОД ФЛЮСОМ</t>
  </si>
  <si>
    <t>MZ 630 (J38)</t>
  </si>
  <si>
    <t>MZ 1000 (J58)</t>
  </si>
  <si>
    <t>MZ 1250 (J40)</t>
  </si>
  <si>
    <t xml:space="preserve"> БЛОК ВОДЯНОГО ОХЛАЖДЕНИЯ</t>
  </si>
  <si>
    <t>WATER COOLER 30 (9 л.)</t>
  </si>
  <si>
    <t>WATER COOLER    ( 6 л.)</t>
  </si>
  <si>
    <t>Пояснения к обозначениям:</t>
  </si>
  <si>
    <r>
      <t>P</t>
    </r>
    <r>
      <rPr>
        <sz val="10"/>
        <rFont val="Times New Roman"/>
        <family val="1"/>
      </rPr>
      <t xml:space="preserve">-импульс на TIG аппаратах                                       </t>
    </r>
    <r>
      <rPr>
        <b/>
        <sz val="10"/>
        <rFont val="Times New Roman"/>
        <family val="1"/>
      </rPr>
      <t xml:space="preserve"> S</t>
    </r>
    <r>
      <rPr>
        <sz val="10"/>
        <rFont val="Times New Roman"/>
        <family val="1"/>
      </rPr>
      <t xml:space="preserve">-на аппаратах TIG отсутствует режим РДС   </t>
    </r>
  </si>
  <si>
    <r>
      <t>D</t>
    </r>
    <r>
      <rPr>
        <sz val="10"/>
        <rFont val="Times New Roman"/>
        <family val="1"/>
      </rPr>
      <t>- дисплей</t>
    </r>
  </si>
  <si>
    <r>
      <t>DSP</t>
    </r>
    <r>
      <rPr>
        <sz val="10"/>
        <rFont val="Times New Roman"/>
        <family val="1"/>
      </rPr>
      <t xml:space="preserve">- сенсорная панель                                                </t>
    </r>
    <r>
      <rPr>
        <b/>
        <sz val="10"/>
        <rFont val="Times New Roman"/>
        <family val="1"/>
      </rPr>
      <t xml:space="preserve"> В</t>
    </r>
    <r>
      <rPr>
        <sz val="10"/>
        <rFont val="Times New Roman"/>
        <family val="1"/>
      </rPr>
      <t>-наличие форсажа дуги на ARC аппаратах</t>
    </r>
  </si>
  <si>
    <r>
      <t>II</t>
    </r>
    <r>
      <rPr>
        <sz val="10"/>
        <rFont val="Times New Roman"/>
        <family val="1"/>
      </rPr>
      <t>-пластиковый корпус</t>
    </r>
  </si>
  <si>
    <r>
      <t>Y</t>
    </r>
    <r>
      <rPr>
        <sz val="10"/>
        <rFont val="Times New Roman"/>
        <family val="1"/>
      </rPr>
      <t xml:space="preserve">-выносная катушка на MIG                                      </t>
    </r>
    <r>
      <rPr>
        <b/>
        <sz val="10"/>
        <rFont val="Times New Roman"/>
        <family val="1"/>
      </rPr>
      <t xml:space="preserve"> А</t>
    </r>
    <r>
      <rPr>
        <sz val="10"/>
        <rFont val="Times New Roman"/>
        <family val="1"/>
      </rPr>
      <t xml:space="preserve">-регулируется только ток на TIG аппаратах   </t>
    </r>
  </si>
  <si>
    <t>Параметры</t>
  </si>
  <si>
    <t xml:space="preserve">                             — данная модель может быть поставлена с сертификатом НАКС, при этом ее стоимость увеличивается на 3000 рублей</t>
  </si>
  <si>
    <t>TIG 500P (W302)</t>
  </si>
  <si>
    <t xml:space="preserve">MIG 500P (J77)+TIG/MMA турель </t>
  </si>
  <si>
    <t>5–180 А, ПВ 60%, 3,9 кВА, Øэл-4мм, 8 кг</t>
  </si>
  <si>
    <t>10-180 А, ПВ 60%, 3,9 кВА, Øэл-4мм, 8кг</t>
  </si>
  <si>
    <t>10–120 А, ПВ 60%, 5 кВА, Øэл-2,4мм, 4кг</t>
  </si>
  <si>
    <t>10–120 А, ПВ 60%, 5 кВА,  Øэл-2,4мм, 4кг</t>
  </si>
  <si>
    <t>10–140 А, ПВ 60%, 5,7 кВА, Øэл-3,2мм, 4,4кг</t>
  </si>
  <si>
    <t>20–160 А, ПВ 60%, 5,3 кВА, Øэл-4мм, 7,1кг</t>
  </si>
  <si>
    <t>10–160 А, ПВ 60%, 6,8 кВА, Øэл-4мм, 5,3кг</t>
  </si>
  <si>
    <t>20–160 А, ПВ 60%, 6,8 кВА, Øэл-4мм, 8кг</t>
  </si>
  <si>
    <t>20–180 А, ПВ 60%, 7 кВА, Øэл-4мм, 8кг</t>
  </si>
  <si>
    <t>20–180 А, ПВ 60%, 7 кВА, Øэл-4мм, 7,3 кг</t>
  </si>
  <si>
    <t>10–185 А, ПВ 60%, 7,8 кВА, Øэл-4мм, 5,8кг</t>
  </si>
  <si>
    <t>20-180 А, ПВ 60%, 7 кВА, Øэл-4мм, 8кг</t>
  </si>
  <si>
    <t>10–200 А, ПВ 60%, 9,4 кВА, Øэл-4мм, 8,9кг</t>
  </si>
  <si>
    <t>10–200 А, ПВ 60%, 9 кВА, Øэл-4мм, 8,4кг</t>
  </si>
  <si>
    <t>20–200 А, ПВ 60%, 7 кВА, Øэл-4мм, 10кг</t>
  </si>
  <si>
    <t>20–225 А, ПВ 60%, 9,4 кВА, Øэл-5мм, 15,5кг</t>
  </si>
  <si>
    <t>10–160 А, ПВ 60%, 3,9кВА, Øэл-4мм, 7,4кг</t>
  </si>
  <si>
    <t>10-180 А, ПВ 60%, 3,9 кВА, Øэл-4мм, 8,4кг</t>
  </si>
  <si>
    <t>5–180 А, ПВ 60%, 3,9 кВА, Øэл-4мм, 8,8 кг</t>
  </si>
  <si>
    <t>10–180 А, ПВ 60%, 3,9 кВА, Øэл-4мм, 8,8 кг</t>
  </si>
  <si>
    <t>10–160 А, ПВ 60%, 3,3 кВА, Øэл-4мм, 19,6 кг</t>
  </si>
  <si>
    <t>5–200 А, ПВ 60%, 4,5 кВА, Øэл-5мм, 26,7 кг</t>
  </si>
  <si>
    <t>10–200 А, ПВ 60%, 4,5 кВА, Øэл-4мм, 11,9кг</t>
  </si>
  <si>
    <t>10–200 А, ПВ 60%, 7,5 кВА, Øэл-4мм, 7,8кг</t>
  </si>
  <si>
    <t>10–200 А, ПВ 60%, 7,5 кВА, Øэл-4мм, 8кг</t>
  </si>
  <si>
    <t>20–250 А, ПВ 60%, 8,3 кВА, Øэл-5мм, 18,5кг</t>
  </si>
  <si>
    <t>20–300 А, ПВ 60%, 8,3 кВА, Øэл-5мм, 14,3кг</t>
  </si>
  <si>
    <t>10–160 А, ПВ 60%, 7,4 кВА, Øпр-0,9мм, 18,4 кг</t>
  </si>
  <si>
    <t>50–200 А, ПВ 60%, 8 кВА, Øпр-1,0мм, 26 кг</t>
  </si>
  <si>
    <t>25–200 А, ПВ 60%, 9,4 кВА, Øпр-1,0мм, 47 кг</t>
  </si>
  <si>
    <t>10–250 А, ПВ 60%, 12,6 кВА, Øпр-1,0мм, 24кг</t>
  </si>
  <si>
    <t>10–250 А, ПВ 60%, 12,6 кВА, Øпр-1,0мм, 49,5кг</t>
  </si>
  <si>
    <t>10–250 А, ПВ 60%, 12,6 кВА, Øпр-1,0мм, 26кг</t>
  </si>
  <si>
    <t>20–40 А, ПВ 60%, 4,8 кВА, Hрез-12мм, 12,6кг</t>
  </si>
  <si>
    <t>20–40 А, ПВ 60%, 4,8 кВА, Hрез-12мм, 8,5кг</t>
  </si>
  <si>
    <t>10–160 А, ПВ 60%, 4,8 кВА, Sрез-12мм, 13,5кг</t>
  </si>
  <si>
    <t>20–225 А, ПВ 60%, 9,4 кВА, Øэл-5мм, 16,7кг</t>
  </si>
  <si>
    <t>10–250 А, ПВ 60%, 8,8 кВА, Øэл-6мм, 13,2кг</t>
  </si>
  <si>
    <t>20–315 А, ПВ 60%, 12,8 кВА, Øэл-6мм, 25,3кг</t>
  </si>
  <si>
    <t>20–400 А, ПВ 60%, 17 кВА, Øэл-6мм, 25,7кг</t>
  </si>
  <si>
    <t>25–510 А, ПВ 60%, 23 кВА, Øэл-6мм, 38кг</t>
  </si>
  <si>
    <t>20–510 А, ПВ 60%, 25 кВА, Øэл-6мм, 36,7кг</t>
  </si>
  <si>
    <t xml:space="preserve">40–590 А, ПВ 60%, 27 кВА, Øэл-8мм, 53,2кг   </t>
  </si>
  <si>
    <t xml:space="preserve">10–400 А, ПВ 60%, 18 кВА, Øэл-6мм, 29,5кг   </t>
  </si>
  <si>
    <t>10–410 А, ПВ 60%, 18 кВА, Øэл-6мм, 32кг</t>
  </si>
  <si>
    <t xml:space="preserve">10–500 А, ПВ 60%, 18 кВА, Øэл-6мм, 40 кг   </t>
  </si>
  <si>
    <t>20–300 А, ПВ 60%, 8,3 кВА, Øэл-5мм, 19кг</t>
  </si>
  <si>
    <t>10–500 А, ПВ 60%, 18 кВА, Øэл-6мм, 32 кг</t>
  </si>
  <si>
    <t>10–250 А, ПВ 60%, 6,3 кВА, Øэл-5мм, 33,5кг</t>
  </si>
  <si>
    <t>10–315 А, ПВ 60%, 8,9кВА, Øэл-6мм, 34кг</t>
  </si>
  <si>
    <t>10–510А, ПВ 60%, 21кВА, Øэл-6мм, 54,3кг</t>
  </si>
  <si>
    <t>50–250 А, ПВ 60%, 8,6 кВА, Øпр-1,0мм, 28,9кг</t>
  </si>
  <si>
    <t>50–250 А, ПВ 60%, 8,6к ВА, Øпр-1,0мм, 19,5кг</t>
  </si>
  <si>
    <t>50–350 А, ПВ 60%, 14 кВА, Øпр-1,2мм, 29кг</t>
  </si>
  <si>
    <t xml:space="preserve">20–350 А, ПВ 60%, 15,5 кВА, Øпр-1,2мм, 36кг   </t>
  </si>
  <si>
    <t xml:space="preserve">20–350 А, ПВ 60%, 15 кВА, Øпр-1,2мм, 51кг   </t>
  </si>
  <si>
    <t xml:space="preserve">60–500 А, ПВ 60%, 23,4 кВА, Øпр-1,6мм, 64,5кг   </t>
  </si>
  <si>
    <t xml:space="preserve">20–500 А, ПВ 60%, 24,7 кВА, Øпр-1,6мм, 30кг   </t>
  </si>
  <si>
    <t xml:space="preserve">10–500 А, ПВ 60%, 27 кВА, Øпр-1,6мм, 70 кг   </t>
  </si>
  <si>
    <t>20–60 А, ПВ 60%, 9,5кВА, Hрез-25мм, 21кг</t>
  </si>
  <si>
    <t>20–100 А, ПВ 60%, 19,6кВА, Hрез-30мм, 45,7кг</t>
  </si>
  <si>
    <t>30–160 А, ПВ 60%, 32,5кВА, Hрез-60мм, 49,5кг</t>
  </si>
  <si>
    <t xml:space="preserve">160–600 А, ПВ 100%, 31,2кВА, Øпр-3,2мм, 70кг   </t>
  </si>
  <si>
    <t xml:space="preserve">160-1000 А, ПВ 100%, 51,2кВА, Øпр-5мм, 103кг   </t>
  </si>
  <si>
    <t xml:space="preserve">160-1250 А, ПВ 100%, 63кВА, Øпр-5мм, 103кг   </t>
  </si>
  <si>
    <t>220 В, 9л, 150Вт, 1,5-5,3л/мин, 5кг/см2, 13,8кг</t>
  </si>
  <si>
    <t>220 В, 6л, 150Вт, 1,5-5,3л/мин, 5кг/см2, 12кг</t>
  </si>
  <si>
    <t>Модель</t>
  </si>
  <si>
    <t>Описание</t>
  </si>
  <si>
    <t>WG6500M</t>
  </si>
  <si>
    <t>Сварочный генератор 150А MMA, 60% ПВ, бензин, бак 25 л, ручной старт, дополнительно 220В AC — 5 кВт, вес 105 кг, 742×655×567 мм</t>
  </si>
  <si>
    <t>WG6500MT</t>
  </si>
  <si>
    <t>Сварочный генератор 150А MMA/ 200TIG, 60% ПВ, бензин, бак 25 л., дополнительно 220В AC — 5 кВт, вес 105 кг., 742×655×567 мм</t>
  </si>
  <si>
    <t>WG6500MP</t>
  </si>
  <si>
    <t>Сварочный генератор 150А MMA/ 200TIG/TIG PULSE, 60% ПВ, бензин, бак 25 л., дополнительно 220В AC — 5 кВт, вес 105 кг, 742×655×567 мм</t>
  </si>
  <si>
    <t>Н200-1</t>
  </si>
  <si>
    <t>Сварочный генератор 200А MMA, 60% ПВ, бензин, бак 25 л., электростарт, ручной старт, дополнительно 220В DC — 3 кВт, вес 73 кг., 680×513×540 мм</t>
  </si>
  <si>
    <t>H200T-1</t>
  </si>
  <si>
    <t>Сварочный генератор 200А MMA/TIG, 60% ПВ, бензин, бак 25 л., электростарт, ручной старт, дополнительно 220В DC 3кВт, вес 78 кг, 765×680×680 мм</t>
  </si>
  <si>
    <t>H300</t>
  </si>
  <si>
    <t>Сварочный генератор 300А MMA, 60% ПВ, бензин, бак 15 л., электростарт, дополнительно 220В DC — 3 кВт, вес 98 кг., 875×735×690 мм</t>
  </si>
  <si>
    <t>H300T</t>
  </si>
  <si>
    <t>Сварочный генератор 300А MMA/TIG, 60% ПВ, бензин, бак 25 л., электростарт, дополнительно 220В DC — 3 кВт, вес 98 кг, 1000×713×646 мм</t>
  </si>
  <si>
    <t>H300K</t>
  </si>
  <si>
    <t>Сварочный генератор 300А MMA/MIG, 80% ПВ, бензин, бак 25 л., электростарт, дополнит. 220В DC — 3 кВт, вес 130 кг,  1040×735×715 мм</t>
  </si>
  <si>
    <t>Вх. Напр 24В, ном ток 5А, D пров. 2,0-2,4 мм, скор. подачи пров. 0,5-4,5 м/мин, ном. свар. ток 500А ПВ 60%, Вес 12кг, 515х225х485мм.</t>
  </si>
  <si>
    <t>Осветительная мачта (бензиновый генератор) серии Professional</t>
  </si>
  <si>
    <t>YDGD-4000</t>
  </si>
  <si>
    <t>Генератор: 2,3 кВт (АС220В), 9А, ручной старт, бензин бак 15 л
Осветительная мачта: Лампа 220В 50Гц, 2×400Вт, Высота 1600–4000 мм., вес: 32 кг</t>
  </si>
  <si>
    <t>Трехфазные бензиновые генераторы серии Professional</t>
  </si>
  <si>
    <t>GF 10-II</t>
  </si>
  <si>
    <t>Трехфазный бензиновый генератор 380/220В AC — 10/8 кВт, электро старт, вес 122 кг, бак 25 л., 1010×690×620 мм</t>
  </si>
  <si>
    <t>GF 12-II</t>
  </si>
  <si>
    <t>Трехфазный бензиновый генератор 380/220В AC — 12/10 кВт, электро старт, вес 139 кг, бак 25 л., 1050×710×620 мм</t>
  </si>
  <si>
    <t>ES6500QXS</t>
  </si>
  <si>
    <t>Бензиновый генератор 220В AC — 5 кВт, электростарт, ручной старт, дополнительно 12В DC 8,3А, вес 105 кг, бак 25 л., 720×515×540 мм.</t>
  </si>
  <si>
    <t>HD6500CXS</t>
  </si>
  <si>
    <t>Дизельный генератор 220В AC — 5 кВт, электростарт, ручной старт, дополнительно 12В DC 8,3А, вес 128 кг., бак 15 л., 720×485×600 мм.</t>
  </si>
  <si>
    <t>HDT11500QXS</t>
  </si>
  <si>
    <t>Бензиновый генератор 380/220В AC — 9,5/8 кВт, электростарт, дополнительно 12В DC 8,3А, вес 185 кг, бак 26 л., 955×580×625 мм.</t>
  </si>
  <si>
    <t>HD210CXS-DC</t>
  </si>
  <si>
    <t>Дизельный сварочный генератор 180А MMA, 60% ПВ, электростарт, дополнительно 220В AC — 3 кВт, бак 15 л, вес 135 кг, 720×485×600 мм</t>
  </si>
  <si>
    <t>YK950i-M1 M/G</t>
  </si>
  <si>
    <t>Бензиновый 2Т инверторный генератор АС 220В — 0,9 кВт, вес 11 кг., бак 2,6 л., механический регулятор оборотов, ручной старт, 240×315×310 мм</t>
  </si>
  <si>
    <t>YK950i-M3 M/G</t>
  </si>
  <si>
    <t>Бензиновый 2Т инверторный генератор АС 220В — 1,1 кВт, вес 11 кг., бак 2,6 л., механический регулятор оборотов, ручной старт, 240×315×310 мм</t>
  </si>
  <si>
    <t>YK950i-M3 E/G</t>
  </si>
  <si>
    <t>Бензиновый 2Т инверторный генератор АС 220В — 1,1 кВт, вес 11 кг, бак 2,6 л., электронный регулятор оборотов, ручной старт,  240×315×310 мм</t>
  </si>
  <si>
    <t>YK1900i</t>
  </si>
  <si>
    <t>Бензиновый инверторный генератор АС 220В — 1,2 кВт, вес 17 кг, бак 4,3 л., ручной старт, 380×310×310 мм</t>
  </si>
  <si>
    <t>YK2900i</t>
  </si>
  <si>
    <t>Бензиновый инверторный генератор АС 220В — 2,5 кВт, вес 28 кг, бак 9 л., ручной старт, дополнительно 12В DC., 490×370×430 мм</t>
  </si>
  <si>
    <t>YK5900i</t>
  </si>
  <si>
    <t>Бензиновый инверторный генератор АС 220В — 5,5 кВт, вес 61 кг, бак 19 л., электро старт, ручной старт., дополнительно 12 В DC, 550×485×540 мм</t>
  </si>
  <si>
    <t>YK7900i</t>
  </si>
  <si>
    <t>Бензиновый инверторный генератор АС 220В — 6,5 кВт, вес 62 кг, бак 19 л., электро старт, ручной старт., дополнительно 12 В DC, 550×485×540 мм</t>
  </si>
  <si>
    <t>YK9900i</t>
  </si>
  <si>
    <t>Бензиновый инверторный генератор АС 220В — 7,2 кВт, вес 62 кг, бак 19 л., электро старт, ручной старт, дополнительно 12 В DC, 550×485×540 мм</t>
  </si>
  <si>
    <t>YK9900i-W</t>
  </si>
  <si>
    <t>Сварочный генератор 200А MMA, 60% ПВ, бензин бак 19 л, электро старт, дополнительно 220В AC — 4 кВт, вес 65 кг., 550×485×540 мм</t>
  </si>
  <si>
    <t>YK9900i-ATS</t>
  </si>
  <si>
    <t>Бензиновый инверторный генератор с системой автоматического старта АС 220В — 8 кВт, вес 67 кг, бак 19 л., электро старт, ручной старт, дополнительно 12 В DC, 550×485×540 мм</t>
  </si>
  <si>
    <t>Сварочные
 инверторы</t>
  </si>
  <si>
    <t>Геренаторы</t>
  </si>
  <si>
    <t>Генераторы серии Optima</t>
  </si>
  <si>
    <t>Генераторы Optima торговой маркой «СВАРОГ» обладают оптимальным сочетанием цены и качества. Четырёхтактные двигатели изготавливают по лицензии HONDA. Бесщеточный генератор. Возможность подключения сварочных инверторов и другого электрооборудования.</t>
  </si>
  <si>
    <t>Генераторы серии Professional</t>
  </si>
  <si>
    <t>Генераторы Professional торговой маркой «СВАРОГ» имеют фирменные четырёхтактные двигатели HONDA и основные комплектующие HONDA, MITSUBISHI, LONCIN. Легкий запуск при низких температурах.</t>
  </si>
  <si>
    <r>
      <t>YD-120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(подающее
устройство для Н300К)</t>
    </r>
  </si>
  <si>
    <t>Генераторы Compact торговой марки «СВАРОГ» — это запатентованная двух-роторная инверторная технология, отличающаяся стабильными характеристиками вырабатываемой электроэнергии, компактностью и легкостью, низким уровенем шума, расходом топлива.</t>
  </si>
  <si>
    <t>Генераторы серии Compact</t>
  </si>
  <si>
    <t>ОПТ</t>
  </si>
  <si>
    <t>Генератор ErgomaX ER2000 I, 1,6 кВт, инверт.</t>
  </si>
  <si>
    <t>Генератор ErgomaX ER2800 I, 2,4 кВт, инверт.</t>
  </si>
  <si>
    <t>Генератор ErgomaX ER2800, 2,0 кВт</t>
  </si>
  <si>
    <t>Генератор ErgomaX ER3400 E, 2,5 кВт электр. запуск</t>
  </si>
  <si>
    <t>Генератор ErgomaX ER3400, 2,5 кВт</t>
  </si>
  <si>
    <t>Генератор ErgomaX ER4000, 3,0 кВт</t>
  </si>
  <si>
    <t>Генератор ErgomaX ER5400, 4,0 кВт</t>
  </si>
  <si>
    <t>Генератор ErgomaX ER6600, 5,0 кВт</t>
  </si>
  <si>
    <t>Генератор ErgomaX ER6600 E, 5,0 кВт электр. запуск</t>
  </si>
  <si>
    <t>Генератор ErgomaX ER7800 E/3, 5,8 кВт электр. запуск, 3 фаз.</t>
  </si>
  <si>
    <t>Доп. комплект для ErgomaX 4000-7800, колеса 10", ручка, зап. части</t>
  </si>
  <si>
    <t>Доп. комплект для ErgomaX 2800-3400, колеса 8", ручка, зап. части</t>
  </si>
  <si>
    <t>Генераторы в наличии на 03.12.2012</t>
  </si>
  <si>
    <t>цена, руб</t>
  </si>
  <si>
    <t>опт, руб</t>
  </si>
  <si>
    <t>MCA 160/006 Hunter 6E Компрессор безмаслянный коаксиальный Компрессор ,безмаслянный коаксиальный.Электрический асинхронный однофазный  двигатель мощностью 0,65кВт,2800об/мин.Обмотка статора: алюминий.Воздушный насос:производительность на входе-160л/мин,на выходе 80л/мин.Кол-во цилиндров-1,диаметр поршня 40мм,ход поршня 38мм. Объем ресивера 6л..Максимальное давление 8Бар. AIKEN</t>
  </si>
  <si>
    <t>Новинка!!! Замена Hunter 6М</t>
  </si>
  <si>
    <t xml:space="preserve">                Компрессоры коаксиальные со смазкой</t>
  </si>
  <si>
    <t>MCB 160/020 Corporal 20M Компрессор масляный коаксиальный Ресивер - 20л, производительность 160л/мин, N-1,1кВт, 8бар, 220В AIKEN</t>
  </si>
  <si>
    <t>MCB 160/050 Corporal 50M Компрессор масляный коаксиальный Ресивер - 50л, производительность 160л/мин, N-1,1кВт, 8бар, 220В AIKEN</t>
  </si>
  <si>
    <t>MCB 200/025 Captain 25E Компрессор маслянный коаксиальный Компрессор маслянный коаксиальный.Электрический асинхронный однофазный  двигатель мощностью 1,5кВт,2850об/мин.Обмотка статора: алюминий.Воздушный насос:производительность на входе-200л/мин,на выходе 120л/мин.Кол-во цилиндров-1,диаметр поршня 47мм,ход поршня 38мм. Объем ресивера 25л.Максимальное давление 8Бар. AIKEN</t>
  </si>
  <si>
    <t>MCB 200/050 Captain 50E Компрессор маслянный коаксиальный Компрессор маслянный коаксиальный.Электрический асинхронный однофазный  двигатель мощностью 1,5кВт,2850об/мин.Обмотка статора: алюминий.Воздушный насос:производительность на входе-200л/мин,на выходе 140л/мин.Кол-во цилиндров-1,диаметр поршня 47мм,ход поршня 38мм. Объем ресивера 50л.Максимальное давление 8Бар. AIKEN</t>
  </si>
  <si>
    <t>MCB 240/025 Major 25E Компрессор маслянный коаксиальный Компрессор маслянный коаксиальный.Электрический асинхронный однофазный  двигатель мощностью 1,8кВт,2800об/мин.Обмотка статора: алюминий.Воздушный насос:производительность на входе-240л/мин,на выходе 140л/мин.Кол-во цилиндров-1,диаметр поршня 47мм,ход поршня 38мм. Объем ресивера 25л.Максимальное давление 8Бар. AIKEN</t>
  </si>
  <si>
    <t>MCB 240/050 Major 50E Компрессор маслянный коаксиальный Компрессор маслянный коаксиальный.Электрический асинхронный однофазный  двигатель мощностью 1,8кВт,2800об/мин.Обмотка статора: алюминий.Воздушный насос:производительность на входе-240л/мин,на выходе 140л/мин.Кол-во цилиндров-1,диаметр поршня 47мм,ход поршня 38мм. Объем ресивера 50л.Максимальное давление 8Бар. AIKEN</t>
  </si>
  <si>
    <t>MCB 280/025 Colonel 25E Компрессор маслянный коаксиальный Компрессор маслянный коаксиальный.Электрический асинхронный однофазный  двигатель мощностью 2,2кВт,2800об/мин.Обмотка статора: алюминий.Воздушный насос:производительность на входе-280л/мин,на выходе 180л/мин.Кол-во цилиндров-2,диаметр поршня 47мм,ход поршня 40мм. Объем ресивера 25л.Максимальное давление 8Бар. AIKEN</t>
  </si>
  <si>
    <t>MCB 280/050 Colonel 50E Компрессор маслянный коаксиальный Компрессор маслянный коаксиальный.Электрический асинхронный однофазный  двигатель мощностью 2,2кВт,2800об/мин.Обмотка статора: алюминий.Воздушный насос:производительность на входе-280л/мин,на выходе 180л/мин.Кол-во цилиндров-2,диаметр поршня 47мм,ход поршня 40мм. Объем ресивера 50л.Максимальное давление 8Бар. AIKEN</t>
  </si>
  <si>
    <t>MCB 356/050 Marshal 50E Компрессор маслянный коаксиальный Компрессор маслянный коаксиальный.Электрический асинхронный однофазный  двигатель мощностью 2,2кВт,2800об/мин.Обмотка статора: алюминий.Воздушный насос:производительность на входе-356л/мин,на выходе 220л/мин.Кол-во цилиндров-2,диаметр поршня 47мм,ход поршня 40мм. Объем ресивера 50л.Максимальное давление 8Бар. AIKEN</t>
  </si>
  <si>
    <t>MCB 356/100 Marshal 100E Компрессор маслянный коаксиальный Компрессор маслянный коаксиальный.Электрический асинхронный однофазный  двигатель мощностью 2,2кВт,2800об/мин.Обмотка статора: алюминий.Воздушный насос:производительность на входе-356л/мин,на выходе 230л/мин.Кол-во цилиндров-2,диаметр поршня 47мм,ход поршня 40мм. Объем ресивера 100л.Максимальное давление 8Бар. AIKEN</t>
  </si>
  <si>
    <t xml:space="preserve">                Компрессоры с ременной передачей</t>
  </si>
  <si>
    <t>МСВ 430/56 Компрессор поршневой масляный с ременным приводом Производительность на входе - 430 л/мин, производительность на выходе - 330 л/мин, объем рессивера - 56 л, напряжение питания - 220 В, мощность двигателя - 2.2 кВт, частота вращения двигателя - 2850 об/мин, рабочее давление - 10 атмосфер. AIKEN</t>
  </si>
  <si>
    <t>Новинка!!! Собрано в России!</t>
  </si>
  <si>
    <t>МСВ 430/106 Компрессор поршневой масляный с ременным приводом Производительность на входе - 430 л/мин, производительность на выходе - 330 л/мин, объем рессивера - 106 л, напряжение питания - 220 В, мощность двигателя - 2.2 кВт, частота вращения двигателя - 2850 об/мин, рабочее давление - 10 атмосфер. AIKEN</t>
  </si>
  <si>
    <t>MCB 520/106 Компрессор поршневой масляный с ременным приводом Производительность на входе - 520 л/мин, производительность на выходе - 400 л/мин, объем рессивера - 106 л, напряжение питания - 380 В, мощность двигателя - 3 кВт, частота вращения двигателя - 2850 об/мин, рабочее давление - 10 атмосфер. AIKEN</t>
  </si>
  <si>
    <t>Fini 365/106 Компрессор поршневой масляный с ременным приводом Производительность на входе - 365 л/мин, производительность на выходе - 234 л/мин, объем рессивера - 106 л, напряжение питания - 220 В, мощность двигателя - 2.2 кВт, частота вращения двигателя - 2850 об/мин, рабочее давление 10 атмосфер. AIKEN</t>
  </si>
  <si>
    <t>Fini 500/106 Компрессор поршневой масляный с ременным приводом Производительность на входе - 500 л/мин, производительность на выходе - 387 л/мин, объем рессивера - 106 л, напряжение питания - 380 В, мощность двигателя - 3 кВт, частота вращения двигателя - 2850 об/мин, рабочее давление 10 атмосфер. AIKEN</t>
  </si>
  <si>
    <t>Gentilin 330/106 Компрессор поршневой безмасляный Производительность на входе - 330 л/мин, производительность на выходе - 200 л/мин, объем рессивера - 106 л, напряжение питания - 220 В, мощность двигателя - 2 кВт, частота вращения двигателя - 1400 об/мин, рабочее давление - 10 атмосфер. AIKEN</t>
  </si>
  <si>
    <t>Gentilin 660/106 Компрессор поршневой безмасляный Производительность на входе - 660 л/мин, производительность на выходе - 400 л/мин, объем рессивера - 106 л, напряжение питания - 380 В, мощность двигателя - 2х2 кВт, частота вращения двигателя - 1400 об/мин, рабочее давление - 10 атмосфер. AIKEN</t>
  </si>
  <si>
    <t xml:space="preserve">  Компрессоры коаксиальные без смазки </t>
  </si>
  <si>
    <t>MCA 160/006 Hunter 6E</t>
  </si>
  <si>
    <t>MCB 160/020 Corporal 20M</t>
  </si>
  <si>
    <t>MCB 160/050 Corporal 50M</t>
  </si>
  <si>
    <t>MCB 200/025 Captain 25E</t>
  </si>
  <si>
    <t>MCB 200/050 Captain 50E</t>
  </si>
  <si>
    <t>MCB 240/025 Major 25E</t>
  </si>
  <si>
    <t>MCB 240/050 Major 50E</t>
  </si>
  <si>
    <t>MCB 280/025 Colonel 25E</t>
  </si>
  <si>
    <t>MCB 280/050 Colonel 50E</t>
  </si>
  <si>
    <t>MCB 356/050 Marshal 50E</t>
  </si>
  <si>
    <t>MCB 356/100 Marshal 100E</t>
  </si>
  <si>
    <t>МСВ 430/56</t>
  </si>
  <si>
    <t>МСВ 430/106</t>
  </si>
  <si>
    <t>MCB 520/106</t>
  </si>
  <si>
    <t>Fini 365/106</t>
  </si>
  <si>
    <t>Fini 500/106</t>
  </si>
  <si>
    <t>Gentilin 330/106</t>
  </si>
  <si>
    <t>Gentilin 660/106</t>
  </si>
  <si>
    <t>Aiken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</si>
</sst>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&quot; руб.&quot;_-;\-* #,##0.00&quot; руб.&quot;_-;_-* \-??&quot; руб.&quot;_-;_-@_-"/>
    <numFmt numFmtId="166" formatCode="_-* #,##0.0000_р_._-;\-* #,##0.0000_р_._-;_-* \-??_р_._-;_-@_-"/>
    <numFmt numFmtId="167" formatCode="0000000"/>
    <numFmt numFmtId="168" formatCode="00000000"/>
    <numFmt numFmtId="169" formatCode="0.000"/>
    <numFmt numFmtId="170" formatCode="0&quot;%&quot;"/>
    <numFmt numFmtId="171" formatCode="#,##0\ [$€-1];[Red]\-#,##0\ [$€-1]"/>
    <numFmt numFmtId="172" formatCode="0.0"/>
    <numFmt numFmtId="173" formatCode="#,##0.00&quot; руб.&quot;"/>
    <numFmt numFmtId="174" formatCode="#,##0.00\ [$€-1];[Red]\-#,##0.00\ [$€-1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_р_."/>
  </numFmts>
  <fonts count="89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lbertus Extra Bold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b/>
      <sz val="24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4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2"/>
      <color indexed="10"/>
      <name val="Arial"/>
      <family val="2"/>
    </font>
    <font>
      <b/>
      <sz val="14"/>
      <color indexed="53"/>
      <name val="Arial"/>
      <family val="2"/>
    </font>
    <font>
      <b/>
      <sz val="36"/>
      <color indexed="8"/>
      <name val="Times New Roman"/>
      <family val="1"/>
    </font>
    <font>
      <b/>
      <sz val="14"/>
      <color indexed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2"/>
      <color indexed="8"/>
      <name val="Calibri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2"/>
      <color rgb="FFFF0000"/>
      <name val="Arial"/>
      <family val="2"/>
    </font>
    <font>
      <b/>
      <sz val="14"/>
      <color rgb="FFFF5805"/>
      <name val="Arial"/>
      <family val="2"/>
    </font>
    <font>
      <b/>
      <sz val="36"/>
      <color theme="1"/>
      <name val="Times New Roman"/>
      <family val="1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80008602142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9" borderId="7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80" fillId="33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/>
      <protection/>
    </xf>
    <xf numFmtId="0" fontId="0" fillId="0" borderId="0" xfId="57" applyFont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57" applyBorder="1">
      <alignment/>
      <protection/>
    </xf>
    <xf numFmtId="0" fontId="0" fillId="0" borderId="0" xfId="0" applyBorder="1" applyAlignment="1">
      <alignment horizontal="left"/>
    </xf>
    <xf numFmtId="0" fontId="0" fillId="0" borderId="0" xfId="57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0" fillId="0" borderId="0" xfId="57" applyBorder="1" applyAlignme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5" fillId="0" borderId="0" xfId="57" applyFont="1" applyAlignment="1">
      <alignment/>
      <protection/>
    </xf>
    <xf numFmtId="2" fontId="6" fillId="0" borderId="0" xfId="57" applyNumberFormat="1" applyFont="1" applyFill="1" applyBorder="1" applyAlignment="1">
      <alignment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0" fillId="0" borderId="0" xfId="57" applyFont="1" applyBorder="1" applyAlignme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5" fillId="34" borderId="23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3" fillId="0" borderId="0" xfId="5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5" fillId="0" borderId="16" xfId="57" applyFont="1" applyBorder="1" applyAlignment="1">
      <alignment/>
      <protection/>
    </xf>
    <xf numFmtId="0" fontId="10" fillId="0" borderId="0" xfId="0" applyFont="1" applyBorder="1" applyAlignment="1">
      <alignment horizontal="center"/>
    </xf>
    <xf numFmtId="0" fontId="6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0" fillId="0" borderId="15" xfId="57" applyBorder="1" applyAlignment="1">
      <alignment horizontal="center"/>
      <protection/>
    </xf>
    <xf numFmtId="0" fontId="0" fillId="0" borderId="26" xfId="57" applyFont="1" applyBorder="1" applyAlignment="1">
      <alignment horizontal="center" vertical="center"/>
      <protection/>
    </xf>
    <xf numFmtId="0" fontId="0" fillId="0" borderId="27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20" xfId="57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5" fillId="0" borderId="0" xfId="57" applyFont="1">
      <alignment/>
      <protection/>
    </xf>
    <xf numFmtId="0" fontId="0" fillId="0" borderId="26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/>
      <protection/>
    </xf>
    <xf numFmtId="0" fontId="0" fillId="0" borderId="16" xfId="57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57" applyFont="1" applyFill="1" applyBorder="1" applyAlignment="1">
      <alignment horizontal="left" vertical="top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9" fillId="0" borderId="2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35" borderId="31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5" fillId="35" borderId="33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vertical="center" wrapText="1"/>
      <protection/>
    </xf>
    <xf numFmtId="14" fontId="5" fillId="0" borderId="0" xfId="57" applyNumberFormat="1" applyFont="1" applyAlignment="1">
      <alignment horizontal="center"/>
      <protection/>
    </xf>
    <xf numFmtId="0" fontId="81" fillId="0" borderId="0" xfId="0" applyFont="1" applyAlignment="1">
      <alignment horizontal="center" vertical="center" readingOrder="1"/>
    </xf>
    <xf numFmtId="0" fontId="0" fillId="0" borderId="0" xfId="0" applyBorder="1" applyAlignment="1">
      <alignment/>
    </xf>
    <xf numFmtId="0" fontId="6" fillId="0" borderId="14" xfId="57" applyFont="1" applyFill="1" applyBorder="1" applyAlignment="1">
      <alignment horizontal="left" vertical="top"/>
      <protection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57" applyFont="1" applyFill="1" applyBorder="1" applyAlignment="1">
      <alignment vertical="center"/>
      <protection/>
    </xf>
    <xf numFmtId="0" fontId="6" fillId="0" borderId="36" xfId="57" applyFont="1" applyFill="1" applyBorder="1" applyAlignment="1">
      <alignment vertical="center"/>
      <protection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35" borderId="33" xfId="57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2" fontId="5" fillId="0" borderId="27" xfId="57" applyNumberFormat="1" applyFont="1" applyFill="1" applyBorder="1" applyAlignment="1">
      <alignment horizontal="center" vertical="center"/>
      <protection/>
    </xf>
    <xf numFmtId="2" fontId="5" fillId="0" borderId="15" xfId="57" applyNumberFormat="1" applyFont="1" applyFill="1" applyBorder="1" applyAlignment="1">
      <alignment horizontal="center" vertical="center"/>
      <protection/>
    </xf>
    <xf numFmtId="2" fontId="5" fillId="0" borderId="18" xfId="57" applyNumberFormat="1" applyFont="1" applyFill="1" applyBorder="1" applyAlignment="1">
      <alignment horizontal="center" vertical="center"/>
      <protection/>
    </xf>
    <xf numFmtId="2" fontId="5" fillId="0" borderId="15" xfId="57" applyNumberFormat="1" applyFont="1" applyBorder="1" applyAlignment="1">
      <alignment horizontal="center" vertical="center"/>
      <protection/>
    </xf>
    <xf numFmtId="2" fontId="5" fillId="0" borderId="18" xfId="57" applyNumberFormat="1" applyFont="1" applyBorder="1" applyAlignment="1">
      <alignment horizontal="center" vertical="center"/>
      <protection/>
    </xf>
    <xf numFmtId="2" fontId="5" fillId="0" borderId="13" xfId="57" applyNumberFormat="1" applyFont="1" applyFill="1" applyBorder="1" applyAlignment="1">
      <alignment horizontal="center" vertical="center"/>
      <protection/>
    </xf>
    <xf numFmtId="0" fontId="11" fillId="35" borderId="33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/>
    </xf>
    <xf numFmtId="2" fontId="5" fillId="0" borderId="27" xfId="57" applyNumberFormat="1" applyFont="1" applyBorder="1" applyAlignment="1">
      <alignment horizontal="center" vertical="center"/>
      <protection/>
    </xf>
    <xf numFmtId="0" fontId="5" fillId="35" borderId="31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57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5" fillId="0" borderId="25" xfId="57" applyFont="1" applyFill="1" applyBorder="1" applyAlignment="1">
      <alignment horizontal="left" vertical="center" wrapText="1"/>
      <protection/>
    </xf>
    <xf numFmtId="0" fontId="5" fillId="0" borderId="25" xfId="57" applyFont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0" fontId="5" fillId="0" borderId="22" xfId="57" applyFont="1" applyBorder="1" applyAlignment="1">
      <alignment horizontal="left" vertical="center"/>
      <protection/>
    </xf>
    <xf numFmtId="0" fontId="5" fillId="0" borderId="24" xfId="57" applyFont="1" applyBorder="1" applyAlignment="1">
      <alignment horizontal="left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5" fillId="0" borderId="25" xfId="57" applyFont="1" applyBorder="1" applyAlignment="1">
      <alignment vertical="center"/>
      <protection/>
    </xf>
    <xf numFmtId="0" fontId="5" fillId="0" borderId="24" xfId="57" applyFont="1" applyBorder="1" applyAlignment="1">
      <alignment vertical="center"/>
      <protection/>
    </xf>
    <xf numFmtId="0" fontId="5" fillId="0" borderId="22" xfId="57" applyFont="1" applyBorder="1" applyAlignment="1">
      <alignment vertical="center"/>
      <protection/>
    </xf>
    <xf numFmtId="0" fontId="5" fillId="0" borderId="32" xfId="57" applyFont="1" applyBorder="1" applyAlignment="1">
      <alignment/>
      <protection/>
    </xf>
    <xf numFmtId="0" fontId="5" fillId="0" borderId="22" xfId="57" applyFont="1" applyBorder="1" applyAlignment="1">
      <alignment/>
      <protection/>
    </xf>
    <xf numFmtId="14" fontId="5" fillId="0" borderId="22" xfId="57" applyNumberFormat="1" applyFont="1" applyBorder="1" applyAlignment="1">
      <alignment/>
      <protection/>
    </xf>
    <xf numFmtId="2" fontId="5" fillId="0" borderId="24" xfId="57" applyNumberFormat="1" applyFont="1" applyBorder="1" applyAlignment="1">
      <alignment/>
      <protection/>
    </xf>
    <xf numFmtId="0" fontId="6" fillId="35" borderId="41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0" fillId="0" borderId="0" xfId="0" applyAlignment="1">
      <alignment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0" fontId="6" fillId="0" borderId="49" xfId="57" applyFont="1" applyFill="1" applyBorder="1" applyAlignment="1">
      <alignment vertical="center"/>
      <protection/>
    </xf>
    <xf numFmtId="3" fontId="14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 vertical="top" wrapText="1"/>
    </xf>
    <xf numFmtId="3" fontId="16" fillId="0" borderId="0" xfId="0" applyNumberFormat="1" applyFont="1" applyFill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4" fontId="23" fillId="0" borderId="0" xfId="66" applyFont="1" applyFill="1" applyBorder="1" applyAlignment="1" applyProtection="1">
      <alignment horizontal="left" vertical="center"/>
      <protection/>
    </xf>
    <xf numFmtId="3" fontId="23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164" fontId="25" fillId="0" borderId="0" xfId="66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164" fontId="19" fillId="0" borderId="0" xfId="66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horizontal="left" vertical="center" wrapText="1" indent="1"/>
    </xf>
    <xf numFmtId="3" fontId="22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/>
    </xf>
    <xf numFmtId="164" fontId="20" fillId="0" borderId="0" xfId="66" applyFont="1" applyFill="1" applyBorder="1" applyAlignment="1" applyProtection="1">
      <alignment horizontal="left" vertical="center"/>
      <protection/>
    </xf>
    <xf numFmtId="3" fontId="18" fillId="37" borderId="0" xfId="0" applyNumberFormat="1" applyFont="1" applyFill="1" applyBorder="1" applyAlignment="1">
      <alignment horizontal="left" vertical="center" wrapText="1"/>
    </xf>
    <xf numFmtId="0" fontId="15" fillId="37" borderId="0" xfId="0" applyFont="1" applyFill="1" applyAlignment="1">
      <alignment horizontal="left" vertical="top" wrapText="1"/>
    </xf>
    <xf numFmtId="3" fontId="22" fillId="37" borderId="14" xfId="0" applyNumberFormat="1" applyFont="1" applyFill="1" applyBorder="1" applyAlignment="1">
      <alignment horizontal="left" vertical="center" wrapText="1" indent="1"/>
    </xf>
    <xf numFmtId="3" fontId="22" fillId="37" borderId="15" xfId="0" applyNumberFormat="1" applyFont="1" applyFill="1" applyBorder="1" applyAlignment="1">
      <alignment horizontal="center" vertical="center"/>
    </xf>
    <xf numFmtId="3" fontId="22" fillId="37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20" xfId="0" applyNumberFormat="1" applyFont="1" applyFill="1" applyBorder="1" applyAlignment="1">
      <alignment horizontal="left" vertical="center" wrapText="1" indent="1"/>
    </xf>
    <xf numFmtId="3" fontId="22" fillId="37" borderId="26" xfId="0" applyNumberFormat="1" applyFont="1" applyFill="1" applyBorder="1" applyAlignment="1">
      <alignment horizontal="left" vertical="center" wrapText="1" indent="1"/>
    </xf>
    <xf numFmtId="3" fontId="22" fillId="37" borderId="22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15" xfId="0" applyNumberFormat="1" applyFont="1" applyFill="1" applyBorder="1" applyAlignment="1" applyProtection="1">
      <alignment horizontal="center" vertical="center"/>
      <protection locked="0"/>
    </xf>
    <xf numFmtId="3" fontId="22" fillId="37" borderId="15" xfId="0" applyNumberFormat="1" applyFont="1" applyFill="1" applyBorder="1" applyAlignment="1" applyProtection="1" quotePrefix="1">
      <alignment horizontal="center" vertical="center"/>
      <protection locked="0"/>
    </xf>
    <xf numFmtId="3" fontId="22" fillId="37" borderId="22" xfId="0" applyNumberFormat="1" applyFont="1" applyFill="1" applyBorder="1" applyAlignment="1">
      <alignment horizontal="left" vertical="center" wrapText="1" indent="1"/>
    </xf>
    <xf numFmtId="0" fontId="22" fillId="37" borderId="22" xfId="46" applyNumberFormat="1" applyFont="1" applyFill="1" applyBorder="1" applyAlignment="1" applyProtection="1">
      <alignment horizontal="left" vertical="center" wrapText="1" indent="1"/>
      <protection/>
    </xf>
    <xf numFmtId="3" fontId="22" fillId="37" borderId="24" xfId="0" applyNumberFormat="1" applyFont="1" applyFill="1" applyBorder="1" applyAlignment="1">
      <alignment horizontal="left" vertical="center" wrapText="1" indent="1"/>
    </xf>
    <xf numFmtId="3" fontId="22" fillId="37" borderId="17" xfId="0" applyNumberFormat="1" applyFont="1" applyFill="1" applyBorder="1" applyAlignment="1">
      <alignment horizontal="left" vertical="center" wrapText="1" indent="1"/>
    </xf>
    <xf numFmtId="3" fontId="22" fillId="37" borderId="18" xfId="0" applyNumberFormat="1" applyFont="1" applyFill="1" applyBorder="1" applyAlignment="1">
      <alignment horizontal="center" vertical="center"/>
    </xf>
    <xf numFmtId="3" fontId="22" fillId="37" borderId="25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26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27" xfId="0" applyNumberFormat="1" applyFont="1" applyFill="1" applyBorder="1" applyAlignment="1" applyProtection="1">
      <alignment horizontal="center" vertical="center"/>
      <protection locked="0"/>
    </xf>
    <xf numFmtId="3" fontId="22" fillId="37" borderId="50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20" xfId="0" applyNumberFormat="1" applyFont="1" applyFill="1" applyBorder="1" applyAlignment="1" applyProtection="1">
      <alignment horizontal="left" vertical="center" wrapText="1" indent="1"/>
      <protection locked="0"/>
    </xf>
    <xf numFmtId="3" fontId="22" fillId="37" borderId="21" xfId="0" applyNumberFormat="1" applyFont="1" applyFill="1" applyBorder="1" applyAlignment="1" applyProtection="1">
      <alignment horizontal="center" vertical="center"/>
      <protection locked="0"/>
    </xf>
    <xf numFmtId="3" fontId="22" fillId="37" borderId="25" xfId="0" applyNumberFormat="1" applyFont="1" applyFill="1" applyBorder="1" applyAlignment="1">
      <alignment horizontal="left" vertical="center" wrapText="1" indent="1"/>
    </xf>
    <xf numFmtId="3" fontId="22" fillId="37" borderId="27" xfId="0" applyNumberFormat="1" applyFont="1" applyFill="1" applyBorder="1" applyAlignment="1">
      <alignment horizontal="center" vertical="center"/>
    </xf>
    <xf numFmtId="3" fontId="22" fillId="37" borderId="50" xfId="0" applyNumberFormat="1" applyFont="1" applyFill="1" applyBorder="1" applyAlignment="1">
      <alignment horizontal="left" vertical="center" wrapText="1" indent="1"/>
    </xf>
    <xf numFmtId="3" fontId="22" fillId="37" borderId="21" xfId="0" applyNumberFormat="1" applyFont="1" applyFill="1" applyBorder="1" applyAlignment="1">
      <alignment horizontal="center" vertical="center"/>
    </xf>
    <xf numFmtId="0" fontId="22" fillId="37" borderId="25" xfId="46" applyNumberFormat="1" applyFont="1" applyFill="1" applyBorder="1" applyAlignment="1" applyProtection="1">
      <alignment horizontal="left" vertical="center" wrapText="1" indent="1"/>
      <protection/>
    </xf>
    <xf numFmtId="0" fontId="22" fillId="37" borderId="50" xfId="46" applyNumberFormat="1" applyFont="1" applyFill="1" applyBorder="1" applyAlignment="1" applyProtection="1">
      <alignment horizontal="left" vertical="center" wrapText="1" indent="1"/>
      <protection/>
    </xf>
    <xf numFmtId="3" fontId="22" fillId="37" borderId="51" xfId="0" applyNumberFormat="1" applyFont="1" applyFill="1" applyBorder="1" applyAlignment="1">
      <alignment horizontal="left" vertical="center" wrapText="1" indent="1"/>
    </xf>
    <xf numFmtId="3" fontId="22" fillId="37" borderId="19" xfId="0" applyNumberFormat="1" applyFont="1" applyFill="1" applyBorder="1" applyAlignment="1">
      <alignment horizontal="left" vertical="center" wrapText="1" indent="1"/>
    </xf>
    <xf numFmtId="3" fontId="22" fillId="37" borderId="52" xfId="0" applyNumberFormat="1" applyFont="1" applyFill="1" applyBorder="1" applyAlignment="1">
      <alignment horizontal="center" vertical="center"/>
    </xf>
    <xf numFmtId="3" fontId="22" fillId="37" borderId="32" xfId="0" applyNumberFormat="1" applyFont="1" applyFill="1" applyBorder="1" applyAlignment="1">
      <alignment horizontal="left" vertical="center" wrapText="1" indent="1"/>
    </xf>
    <xf numFmtId="3" fontId="22" fillId="37" borderId="12" xfId="0" applyNumberFormat="1" applyFont="1" applyFill="1" applyBorder="1" applyAlignment="1">
      <alignment horizontal="left" vertical="center" wrapText="1" indent="1"/>
    </xf>
    <xf numFmtId="3" fontId="22" fillId="37" borderId="13" xfId="0" applyNumberFormat="1" applyFont="1" applyFill="1" applyBorder="1" applyAlignment="1">
      <alignment horizontal="center" vertical="center"/>
    </xf>
    <xf numFmtId="3" fontId="22" fillId="37" borderId="25" xfId="0" applyNumberFormat="1" applyFont="1" applyFill="1" applyBorder="1" applyAlignment="1">
      <alignment horizontal="left" vertical="center" wrapText="1"/>
    </xf>
    <xf numFmtId="3" fontId="22" fillId="37" borderId="22" xfId="0" applyNumberFormat="1" applyFont="1" applyFill="1" applyBorder="1" applyAlignment="1">
      <alignment horizontal="left" vertical="center" wrapText="1"/>
    </xf>
    <xf numFmtId="3" fontId="22" fillId="37" borderId="5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/>
    </xf>
    <xf numFmtId="3" fontId="29" fillId="35" borderId="53" xfId="0" applyNumberFormat="1" applyFont="1" applyFill="1" applyBorder="1" applyAlignment="1">
      <alignment horizontal="center" vertical="center" wrapText="1"/>
    </xf>
    <xf numFmtId="3" fontId="29" fillId="35" borderId="42" xfId="0" applyNumberFormat="1" applyFont="1" applyFill="1" applyBorder="1" applyAlignment="1">
      <alignment horizontal="center" vertical="center" wrapText="1"/>
    </xf>
    <xf numFmtId="0" fontId="29" fillId="35" borderId="5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3" fontId="32" fillId="0" borderId="15" xfId="0" applyNumberFormat="1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3" fontId="32" fillId="0" borderId="21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vertical="distributed" wrapText="1"/>
    </xf>
    <xf numFmtId="3" fontId="33" fillId="0" borderId="14" xfId="0" applyNumberFormat="1" applyFont="1" applyFill="1" applyBorder="1" applyAlignment="1">
      <alignment horizontal="left" vertical="center" wrapText="1"/>
    </xf>
    <xf numFmtId="3" fontId="32" fillId="0" borderId="15" xfId="0" applyNumberFormat="1" applyFont="1" applyFill="1" applyBorder="1" applyAlignment="1">
      <alignment horizontal="center" vertical="distributed" wrapText="1"/>
    </xf>
    <xf numFmtId="0" fontId="32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vertical="center" wrapText="1" shrinkToFit="1"/>
    </xf>
    <xf numFmtId="3" fontId="32" fillId="0" borderId="50" xfId="0" applyNumberFormat="1" applyFont="1" applyFill="1" applyBorder="1" applyAlignment="1">
      <alignment vertical="distributed" wrapText="1"/>
    </xf>
    <xf numFmtId="3" fontId="33" fillId="0" borderId="20" xfId="0" applyNumberFormat="1" applyFont="1" applyFill="1" applyBorder="1" applyAlignment="1">
      <alignment horizontal="left" vertical="center" wrapText="1"/>
    </xf>
    <xf numFmtId="3" fontId="32" fillId="0" borderId="21" xfId="0" applyNumberFormat="1" applyFont="1" applyFill="1" applyBorder="1" applyAlignment="1">
      <alignment horizontal="center" vertical="distributed" wrapText="1"/>
    </xf>
    <xf numFmtId="3" fontId="20" fillId="22" borderId="0" xfId="0" applyNumberFormat="1" applyFont="1" applyFill="1" applyBorder="1" applyAlignment="1">
      <alignment vertical="center"/>
    </xf>
    <xf numFmtId="3" fontId="20" fillId="22" borderId="0" xfId="0" applyNumberFormat="1" applyFont="1" applyFill="1" applyBorder="1" applyAlignment="1">
      <alignment vertical="center" wrapText="1"/>
    </xf>
    <xf numFmtId="3" fontId="27" fillId="22" borderId="55" xfId="0" applyNumberFormat="1" applyFont="1" applyFill="1" applyBorder="1" applyAlignment="1">
      <alignment vertical="center"/>
    </xf>
    <xf numFmtId="0" fontId="20" fillId="22" borderId="55" xfId="0" applyFont="1" applyFill="1" applyBorder="1" applyAlignment="1">
      <alignment wrapText="1" shrinkToFit="1"/>
    </xf>
    <xf numFmtId="0" fontId="6" fillId="35" borderId="33" xfId="0" applyFont="1" applyFill="1" applyBorder="1" applyAlignment="1">
      <alignment horizontal="center" vertical="center"/>
    </xf>
    <xf numFmtId="164" fontId="23" fillId="38" borderId="0" xfId="66" applyFont="1" applyFill="1" applyBorder="1" applyAlignment="1" applyProtection="1">
      <alignment horizontal="left" vertical="center"/>
      <protection/>
    </xf>
    <xf numFmtId="3" fontId="18" fillId="39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39" borderId="14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1" fontId="9" fillId="0" borderId="34" xfId="55" applyNumberFormat="1" applyFont="1" applyBorder="1" applyAlignment="1">
      <alignment horizontal="right" vertical="top"/>
      <protection/>
    </xf>
    <xf numFmtId="0" fontId="9" fillId="0" borderId="35" xfId="55" applyNumberFormat="1" applyFont="1" applyBorder="1" applyAlignment="1">
      <alignment horizontal="center" vertical="top"/>
      <protection/>
    </xf>
    <xf numFmtId="4" fontId="9" fillId="0" borderId="15" xfId="55" applyNumberFormat="1" applyFont="1" applyBorder="1" applyAlignment="1">
      <alignment horizontal="right" vertical="top"/>
      <protection/>
    </xf>
    <xf numFmtId="2" fontId="9" fillId="0" borderId="15" xfId="55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82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83" fillId="0" borderId="0" xfId="0" applyFont="1" applyAlignment="1">
      <alignment/>
    </xf>
    <xf numFmtId="0" fontId="0" fillId="0" borderId="50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59" xfId="57" applyFont="1" applyBorder="1" applyAlignment="1">
      <alignment horizontal="center" vertical="center" wrapText="1"/>
      <protection/>
    </xf>
    <xf numFmtId="0" fontId="0" fillId="0" borderId="50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4" fillId="35" borderId="33" xfId="57" applyFont="1" applyFill="1" applyBorder="1" applyAlignment="1">
      <alignment horizontal="center" vertical="center"/>
      <protection/>
    </xf>
    <xf numFmtId="0" fontId="4" fillId="35" borderId="23" xfId="57" applyFont="1" applyFill="1" applyBorder="1" applyAlignment="1">
      <alignment horizontal="center" vertical="center"/>
      <protection/>
    </xf>
    <xf numFmtId="0" fontId="4" fillId="35" borderId="41" xfId="57" applyFont="1" applyFill="1" applyBorder="1" applyAlignment="1">
      <alignment horizontal="center" vertical="center"/>
      <protection/>
    </xf>
    <xf numFmtId="0" fontId="0" fillId="0" borderId="60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59" xfId="57" applyFont="1" applyFill="1" applyBorder="1" applyAlignment="1">
      <alignment horizontal="center" vertical="center" wrapText="1"/>
      <protection/>
    </xf>
    <xf numFmtId="0" fontId="0" fillId="0" borderId="58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 wrapText="1"/>
      <protection/>
    </xf>
    <xf numFmtId="0" fontId="4" fillId="0" borderId="33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0" fillId="0" borderId="50" xfId="57" applyFont="1" applyBorder="1" applyAlignment="1">
      <alignment horizontal="center" vertical="center"/>
      <protection/>
    </xf>
    <xf numFmtId="0" fontId="0" fillId="0" borderId="58" xfId="57" applyFont="1" applyBorder="1" applyAlignment="1">
      <alignment horizontal="center" vertical="center"/>
      <protection/>
    </xf>
    <xf numFmtId="0" fontId="0" fillId="0" borderId="51" xfId="57" applyFont="1" applyBorder="1" applyAlignment="1">
      <alignment horizontal="center" vertical="center"/>
      <protection/>
    </xf>
    <xf numFmtId="0" fontId="84" fillId="38" borderId="0" xfId="57" applyFont="1" applyFill="1" applyAlignment="1">
      <alignment horizontal="center" vertical="top" wrapText="1"/>
      <protection/>
    </xf>
    <xf numFmtId="0" fontId="85" fillId="38" borderId="10" xfId="57" applyFont="1" applyFill="1" applyBorder="1" applyAlignment="1">
      <alignment horizontal="center" vertical="center" wrapText="1"/>
      <protection/>
    </xf>
    <xf numFmtId="0" fontId="85" fillId="38" borderId="0" xfId="57" applyFont="1" applyFill="1" applyAlignment="1">
      <alignment horizontal="center" vertical="center" wrapText="1"/>
      <protection/>
    </xf>
    <xf numFmtId="0" fontId="13" fillId="35" borderId="33" xfId="57" applyFont="1" applyFill="1" applyBorder="1" applyAlignment="1">
      <alignment horizontal="center"/>
      <protection/>
    </xf>
    <xf numFmtId="0" fontId="13" fillId="35" borderId="23" xfId="57" applyFont="1" applyFill="1" applyBorder="1" applyAlignment="1">
      <alignment horizontal="center"/>
      <protection/>
    </xf>
    <xf numFmtId="0" fontId="13" fillId="35" borderId="41" xfId="57" applyFont="1" applyFill="1" applyBorder="1" applyAlignment="1">
      <alignment horizontal="center"/>
      <protection/>
    </xf>
    <xf numFmtId="0" fontId="0" fillId="0" borderId="25" xfId="57" applyFont="1" applyBorder="1" applyAlignment="1">
      <alignment horizontal="center" vertical="center"/>
      <protection/>
    </xf>
    <xf numFmtId="0" fontId="4" fillId="35" borderId="60" xfId="57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0" fontId="4" fillId="35" borderId="61" xfId="57" applyFont="1" applyFill="1" applyBorder="1" applyAlignment="1">
      <alignment horizontal="center" vertical="center"/>
      <protection/>
    </xf>
    <xf numFmtId="0" fontId="0" fillId="0" borderId="51" xfId="57" applyFont="1" applyBorder="1" applyAlignment="1">
      <alignment horizontal="center" vertical="center" wrapText="1"/>
      <protection/>
    </xf>
    <xf numFmtId="0" fontId="0" fillId="0" borderId="50" xfId="57" applyFont="1" applyFill="1" applyBorder="1" applyAlignment="1">
      <alignment horizontal="center" vertical="center" wrapText="1"/>
      <protection/>
    </xf>
    <xf numFmtId="0" fontId="0" fillId="0" borderId="51" xfId="57" applyFont="1" applyBorder="1" applyAlignment="1">
      <alignment horizontal="center" vertical="center" wrapText="1"/>
      <protection/>
    </xf>
    <xf numFmtId="0" fontId="0" fillId="0" borderId="59" xfId="57" applyFont="1" applyBorder="1" applyAlignment="1">
      <alignment horizontal="center" vertical="center"/>
      <protection/>
    </xf>
    <xf numFmtId="0" fontId="4" fillId="35" borderId="60" xfId="57" applyFont="1" applyFill="1" applyBorder="1" applyAlignment="1">
      <alignment horizontal="center" wrapText="1"/>
      <protection/>
    </xf>
    <xf numFmtId="0" fontId="4" fillId="35" borderId="10" xfId="57" applyFont="1" applyFill="1" applyBorder="1" applyAlignment="1">
      <alignment horizontal="center"/>
      <protection/>
    </xf>
    <xf numFmtId="0" fontId="4" fillId="35" borderId="61" xfId="57" applyFont="1" applyFill="1" applyBorder="1" applyAlignment="1">
      <alignment horizontal="center"/>
      <protection/>
    </xf>
    <xf numFmtId="0" fontId="4" fillId="35" borderId="29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4" fillId="35" borderId="62" xfId="57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5" fillId="35" borderId="60" xfId="57" applyFont="1" applyFill="1" applyBorder="1" applyAlignment="1">
      <alignment horizontal="center" vertical="center" wrapText="1"/>
      <protection/>
    </xf>
    <xf numFmtId="0" fontId="5" fillId="35" borderId="61" xfId="57" applyFont="1" applyFill="1" applyBorder="1" applyAlignment="1">
      <alignment horizontal="center" vertical="center" wrapText="1"/>
      <protection/>
    </xf>
    <xf numFmtId="0" fontId="5" fillId="35" borderId="29" xfId="57" applyFont="1" applyFill="1" applyBorder="1" applyAlignment="1">
      <alignment horizontal="center" vertical="center" wrapText="1"/>
      <protection/>
    </xf>
    <xf numFmtId="0" fontId="5" fillId="35" borderId="62" xfId="57" applyFont="1" applyFill="1" applyBorder="1" applyAlignment="1">
      <alignment horizontal="center" vertical="center" wrapText="1"/>
      <protection/>
    </xf>
    <xf numFmtId="0" fontId="13" fillId="35" borderId="33" xfId="57" applyFont="1" applyFill="1" applyBorder="1" applyAlignment="1">
      <alignment horizontal="center" vertical="center"/>
      <protection/>
    </xf>
    <xf numFmtId="0" fontId="13" fillId="35" borderId="23" xfId="57" applyFont="1" applyFill="1" applyBorder="1" applyAlignment="1">
      <alignment horizontal="center" vertical="center"/>
      <protection/>
    </xf>
    <xf numFmtId="0" fontId="13" fillId="35" borderId="41" xfId="57" applyFont="1" applyFill="1" applyBorder="1" applyAlignment="1">
      <alignment horizontal="center" vertical="center"/>
      <protection/>
    </xf>
    <xf numFmtId="0" fontId="5" fillId="35" borderId="60" xfId="57" applyFont="1" applyFill="1" applyBorder="1" applyAlignment="1">
      <alignment horizontal="center" vertical="center"/>
      <protection/>
    </xf>
    <xf numFmtId="0" fontId="5" fillId="35" borderId="61" xfId="57" applyFont="1" applyFill="1" applyBorder="1" applyAlignment="1">
      <alignment horizontal="center" vertical="center"/>
      <protection/>
    </xf>
    <xf numFmtId="0" fontId="5" fillId="35" borderId="28" xfId="57" applyFont="1" applyFill="1" applyBorder="1" applyAlignment="1">
      <alignment horizontal="center" vertical="center"/>
      <protection/>
    </xf>
    <xf numFmtId="0" fontId="5" fillId="35" borderId="16" xfId="57" applyFont="1" applyFill="1" applyBorder="1" applyAlignment="1">
      <alignment horizontal="center" vertical="center"/>
      <protection/>
    </xf>
    <xf numFmtId="0" fontId="6" fillId="35" borderId="3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35" xfId="57" applyFont="1" applyFill="1" applyBorder="1" applyAlignment="1">
      <alignment horizontal="left" vertical="center"/>
      <protection/>
    </xf>
    <xf numFmtId="0" fontId="6" fillId="0" borderId="64" xfId="57" applyFont="1" applyFill="1" applyBorder="1" applyAlignment="1">
      <alignment horizontal="left" vertical="center"/>
      <protection/>
    </xf>
    <xf numFmtId="0" fontId="6" fillId="35" borderId="33" xfId="57" applyFont="1" applyFill="1" applyBorder="1" applyAlignment="1">
      <alignment horizontal="center" vertical="center"/>
      <protection/>
    </xf>
    <xf numFmtId="0" fontId="6" fillId="35" borderId="23" xfId="57" applyFont="1" applyFill="1" applyBorder="1" applyAlignment="1">
      <alignment horizontal="center" vertical="center"/>
      <protection/>
    </xf>
    <xf numFmtId="0" fontId="6" fillId="0" borderId="65" xfId="57" applyFont="1" applyFill="1" applyBorder="1" applyAlignment="1">
      <alignment horizontal="left" vertical="center"/>
      <protection/>
    </xf>
    <xf numFmtId="0" fontId="6" fillId="0" borderId="66" xfId="57" applyFont="1" applyFill="1" applyBorder="1" applyAlignment="1">
      <alignment horizontal="left" vertical="center"/>
      <protection/>
    </xf>
    <xf numFmtId="0" fontId="6" fillId="35" borderId="59" xfId="0" applyFont="1" applyFill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49" xfId="57" applyFont="1" applyFill="1" applyBorder="1" applyAlignment="1">
      <alignment horizontal="left" vertical="center"/>
      <protection/>
    </xf>
    <xf numFmtId="0" fontId="6" fillId="0" borderId="68" xfId="57" applyFont="1" applyFill="1" applyBorder="1" applyAlignment="1">
      <alignment horizontal="left" vertical="center"/>
      <protection/>
    </xf>
    <xf numFmtId="0" fontId="6" fillId="0" borderId="3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35" borderId="53" xfId="57" applyFont="1" applyFill="1" applyBorder="1" applyAlignment="1">
      <alignment horizontal="center" vertical="center"/>
      <protection/>
    </xf>
    <xf numFmtId="0" fontId="6" fillId="35" borderId="42" xfId="57" applyFont="1" applyFill="1" applyBorder="1" applyAlignment="1">
      <alignment horizontal="center" vertical="center"/>
      <protection/>
    </xf>
    <xf numFmtId="0" fontId="6" fillId="35" borderId="54" xfId="57" applyFont="1" applyFill="1" applyBorder="1" applyAlignment="1">
      <alignment horizontal="center" vertical="center"/>
      <protection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35" borderId="23" xfId="0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36" xfId="57" applyFont="1" applyFill="1" applyBorder="1" applyAlignment="1">
      <alignment horizontal="left" vertical="top"/>
      <protection/>
    </xf>
    <xf numFmtId="0" fontId="6" fillId="0" borderId="30" xfId="57" applyFont="1" applyFill="1" applyBorder="1" applyAlignment="1">
      <alignment horizontal="left" vertical="top"/>
      <protection/>
    </xf>
    <xf numFmtId="0" fontId="6" fillId="0" borderId="69" xfId="57" applyFont="1" applyFill="1" applyBorder="1" applyAlignment="1">
      <alignment horizontal="left" vertical="top"/>
      <protection/>
    </xf>
    <xf numFmtId="0" fontId="6" fillId="0" borderId="22" xfId="57" applyFont="1" applyFill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6" fillId="0" borderId="35" xfId="57" applyFont="1" applyFill="1" applyBorder="1" applyAlignment="1">
      <alignment vertical="top"/>
      <protection/>
    </xf>
    <xf numFmtId="0" fontId="6" fillId="0" borderId="64" xfId="57" applyFont="1" applyFill="1" applyBorder="1" applyAlignment="1">
      <alignment vertical="top"/>
      <protection/>
    </xf>
    <xf numFmtId="0" fontId="6" fillId="0" borderId="44" xfId="57" applyFont="1" applyFill="1" applyBorder="1" applyAlignment="1">
      <alignment vertical="top"/>
      <protection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35" xfId="57" applyFont="1" applyFill="1" applyBorder="1" applyAlignment="1">
      <alignment horizontal="left" vertical="center" wrapText="1"/>
      <protection/>
    </xf>
    <xf numFmtId="0" fontId="5" fillId="0" borderId="6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20" xfId="57" applyFont="1" applyFill="1" applyBorder="1" applyAlignment="1">
      <alignment horizontal="left" vertical="center"/>
      <protection/>
    </xf>
    <xf numFmtId="0" fontId="5" fillId="0" borderId="20" xfId="0" applyFont="1" applyBorder="1" applyAlignment="1">
      <alignment horizontal="left" vertical="center"/>
    </xf>
    <xf numFmtId="0" fontId="6" fillId="0" borderId="73" xfId="57" applyFont="1" applyFill="1" applyBorder="1" applyAlignment="1">
      <alignment horizontal="left" vertical="center"/>
      <protection/>
    </xf>
    <xf numFmtId="0" fontId="6" fillId="0" borderId="71" xfId="57" applyFont="1" applyFill="1" applyBorder="1" applyAlignment="1">
      <alignment horizontal="left" vertical="center"/>
      <protection/>
    </xf>
    <xf numFmtId="0" fontId="6" fillId="0" borderId="72" xfId="57" applyFont="1" applyFill="1" applyBorder="1" applyAlignment="1">
      <alignment horizontal="left" vertical="center"/>
      <protection/>
    </xf>
    <xf numFmtId="0" fontId="13" fillId="35" borderId="65" xfId="57" applyFont="1" applyFill="1" applyBorder="1" applyAlignment="1">
      <alignment horizontal="center" vertical="center"/>
      <protection/>
    </xf>
    <xf numFmtId="0" fontId="13" fillId="35" borderId="66" xfId="57" applyFont="1" applyFill="1" applyBorder="1" applyAlignment="1">
      <alignment horizontal="center" vertical="center"/>
      <protection/>
    </xf>
    <xf numFmtId="0" fontId="13" fillId="35" borderId="74" xfId="57" applyFont="1" applyFill="1" applyBorder="1" applyAlignment="1">
      <alignment horizontal="center" vertical="center"/>
      <protection/>
    </xf>
    <xf numFmtId="0" fontId="0" fillId="35" borderId="41" xfId="0" applyFill="1" applyBorder="1" applyAlignment="1">
      <alignment horizontal="center" vertical="center"/>
    </xf>
    <xf numFmtId="0" fontId="6" fillId="0" borderId="36" xfId="57" applyFont="1" applyFill="1" applyBorder="1" applyAlignment="1">
      <alignment horizontal="left" vertical="center" wrapText="1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6" fillId="0" borderId="34" xfId="57" applyFont="1" applyFill="1" applyBorder="1" applyAlignment="1">
      <alignment horizontal="left" vertical="center" wrapText="1"/>
      <protection/>
    </xf>
    <xf numFmtId="0" fontId="6" fillId="0" borderId="36" xfId="57" applyFont="1" applyFill="1" applyBorder="1" applyAlignment="1">
      <alignment horizontal="left" vertical="center"/>
      <protection/>
    </xf>
    <xf numFmtId="0" fontId="5" fillId="0" borderId="30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6" fillId="0" borderId="44" xfId="57" applyFont="1" applyFill="1" applyBorder="1" applyAlignment="1">
      <alignment horizontal="left" vertical="center"/>
      <protection/>
    </xf>
    <xf numFmtId="0" fontId="6" fillId="0" borderId="35" xfId="57" applyFont="1" applyFill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6" fillId="16" borderId="33" xfId="0" applyFont="1" applyFill="1" applyBorder="1" applyAlignment="1">
      <alignment horizontal="center" vertical="center"/>
    </xf>
    <xf numFmtId="0" fontId="86" fillId="16" borderId="23" xfId="0" applyFont="1" applyFill="1" applyBorder="1" applyAlignment="1">
      <alignment horizontal="center" vertical="center"/>
    </xf>
    <xf numFmtId="0" fontId="86" fillId="16" borderId="41" xfId="0" applyFont="1" applyFill="1" applyBorder="1" applyAlignment="1">
      <alignment horizontal="center" vertical="center"/>
    </xf>
    <xf numFmtId="0" fontId="6" fillId="0" borderId="36" xfId="57" applyFont="1" applyFill="1" applyBorder="1" applyAlignment="1">
      <alignment vertical="center"/>
      <protection/>
    </xf>
    <xf numFmtId="0" fontId="6" fillId="0" borderId="30" xfId="57" applyFont="1" applyFill="1" applyBorder="1" applyAlignment="1">
      <alignment vertical="center"/>
      <protection/>
    </xf>
    <xf numFmtId="0" fontId="6" fillId="0" borderId="69" xfId="57" applyFont="1" applyFill="1" applyBorder="1" applyAlignment="1">
      <alignment vertical="center"/>
      <protection/>
    </xf>
    <xf numFmtId="0" fontId="6" fillId="0" borderId="64" xfId="57" applyFont="1" applyFill="1" applyBorder="1" applyAlignment="1">
      <alignment vertical="center"/>
      <protection/>
    </xf>
    <xf numFmtId="0" fontId="6" fillId="0" borderId="44" xfId="57" applyFont="1" applyFill="1" applyBorder="1" applyAlignment="1">
      <alignment vertical="center"/>
      <protection/>
    </xf>
    <xf numFmtId="0" fontId="6" fillId="0" borderId="30" xfId="57" applyFont="1" applyFill="1" applyBorder="1" applyAlignment="1">
      <alignment horizontal="left" vertical="center"/>
      <protection/>
    </xf>
    <xf numFmtId="0" fontId="6" fillId="0" borderId="69" xfId="57" applyFont="1" applyFill="1" applyBorder="1" applyAlignment="1">
      <alignment horizontal="left" vertical="center"/>
      <protection/>
    </xf>
    <xf numFmtId="3" fontId="17" fillId="0" borderId="75" xfId="0" applyNumberFormat="1" applyFont="1" applyFill="1" applyBorder="1" applyAlignment="1">
      <alignment/>
    </xf>
    <xf numFmtId="3" fontId="29" fillId="35" borderId="76" xfId="0" applyNumberFormat="1" applyFont="1" applyFill="1" applyBorder="1" applyAlignment="1">
      <alignment horizontal="center" vertical="center"/>
    </xf>
    <xf numFmtId="3" fontId="29" fillId="35" borderId="77" xfId="0" applyNumberFormat="1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 wrapText="1"/>
    </xf>
    <xf numFmtId="0" fontId="29" fillId="35" borderId="77" xfId="0" applyFont="1" applyFill="1" applyBorder="1" applyAlignment="1">
      <alignment horizontal="center" vertical="center" wrapText="1"/>
    </xf>
    <xf numFmtId="49" fontId="19" fillId="35" borderId="33" xfId="0" applyNumberFormat="1" applyFont="1" applyFill="1" applyBorder="1" applyAlignment="1">
      <alignment horizontal="center" vertical="center"/>
    </xf>
    <xf numFmtId="49" fontId="19" fillId="35" borderId="23" xfId="0" applyNumberFormat="1" applyFont="1" applyFill="1" applyBorder="1" applyAlignment="1">
      <alignment horizontal="center" vertical="center"/>
    </xf>
    <xf numFmtId="49" fontId="19" fillId="35" borderId="41" xfId="0" applyNumberFormat="1" applyFont="1" applyFill="1" applyBorder="1" applyAlignment="1">
      <alignment horizontal="center" vertical="center"/>
    </xf>
    <xf numFmtId="0" fontId="20" fillId="22" borderId="55" xfId="0" applyFont="1" applyFill="1" applyBorder="1" applyAlignment="1">
      <alignment wrapText="1" shrinkToFit="1"/>
    </xf>
    <xf numFmtId="3" fontId="87" fillId="34" borderId="33" xfId="0" applyNumberFormat="1" applyFont="1" applyFill="1" applyBorder="1" applyAlignment="1">
      <alignment horizontal="left" vertical="center" wrapText="1"/>
    </xf>
    <xf numFmtId="3" fontId="87" fillId="34" borderId="23" xfId="0" applyNumberFormat="1" applyFont="1" applyFill="1" applyBorder="1" applyAlignment="1">
      <alignment horizontal="left" vertical="center" wrapText="1"/>
    </xf>
    <xf numFmtId="3" fontId="87" fillId="34" borderId="41" xfId="0" applyNumberFormat="1" applyFont="1" applyFill="1" applyBorder="1" applyAlignment="1">
      <alignment horizontal="left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64" xfId="0" applyFont="1" applyFill="1" applyBorder="1" applyAlignment="1">
      <alignment horizontal="center" vertical="center" wrapText="1"/>
    </xf>
    <xf numFmtId="0" fontId="29" fillId="35" borderId="46" xfId="0" applyFont="1" applyFill="1" applyBorder="1" applyAlignment="1">
      <alignment horizontal="center" vertical="center" wrapText="1"/>
    </xf>
    <xf numFmtId="3" fontId="17" fillId="37" borderId="0" xfId="0" applyNumberFormat="1" applyFont="1" applyFill="1" applyBorder="1" applyAlignment="1">
      <alignment vertical="top" wrapText="1"/>
    </xf>
    <xf numFmtId="0" fontId="29" fillId="23" borderId="36" xfId="0" applyFont="1" applyFill="1" applyBorder="1" applyAlignment="1">
      <alignment horizontal="center" vertical="center" wrapText="1"/>
    </xf>
    <xf numFmtId="0" fontId="29" fillId="23" borderId="30" xfId="0" applyFont="1" applyFill="1" applyBorder="1" applyAlignment="1">
      <alignment horizontal="center" vertical="center" wrapText="1"/>
    </xf>
    <xf numFmtId="0" fontId="29" fillId="23" borderId="48" xfId="0" applyFont="1" applyFill="1" applyBorder="1" applyAlignment="1">
      <alignment horizontal="center" vertical="center" wrapText="1"/>
    </xf>
    <xf numFmtId="3" fontId="31" fillId="35" borderId="33" xfId="0" applyNumberFormat="1" applyFont="1" applyFill="1" applyBorder="1" applyAlignment="1">
      <alignment horizontal="center" vertical="center" wrapText="1"/>
    </xf>
    <xf numFmtId="3" fontId="31" fillId="35" borderId="23" xfId="0" applyNumberFormat="1" applyFont="1" applyFill="1" applyBorder="1" applyAlignment="1">
      <alignment horizontal="center" vertical="center" wrapText="1"/>
    </xf>
    <xf numFmtId="3" fontId="31" fillId="35" borderId="41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3" fontId="35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3" fontId="29" fillId="23" borderId="33" xfId="0" applyNumberFormat="1" applyFont="1" applyFill="1" applyBorder="1" applyAlignment="1">
      <alignment horizontal="center" vertical="center" wrapText="1"/>
    </xf>
    <xf numFmtId="3" fontId="29" fillId="23" borderId="23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0" fontId="29" fillId="23" borderId="33" xfId="0" applyFont="1" applyFill="1" applyBorder="1" applyAlignment="1">
      <alignment horizontal="center" vertical="center" wrapText="1"/>
    </xf>
    <xf numFmtId="0" fontId="29" fillId="23" borderId="23" xfId="0" applyFont="1" applyFill="1" applyBorder="1" applyAlignment="1">
      <alignment horizontal="center" vertical="center" wrapText="1"/>
    </xf>
    <xf numFmtId="0" fontId="29" fillId="23" borderId="41" xfId="0" applyFont="1" applyFill="1" applyBorder="1" applyAlignment="1">
      <alignment horizontal="center" vertical="center" wrapText="1"/>
    </xf>
    <xf numFmtId="0" fontId="9" fillId="0" borderId="34" xfId="55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/>
      <protection/>
    </xf>
    <xf numFmtId="0" fontId="0" fillId="0" borderId="6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8" fillId="40" borderId="33" xfId="0" applyFont="1" applyFill="1" applyBorder="1" applyAlignment="1">
      <alignment horizontal="center" vertical="center"/>
    </xf>
    <xf numFmtId="0" fontId="86" fillId="40" borderId="23" xfId="0" applyFont="1" applyFill="1" applyBorder="1" applyAlignment="1">
      <alignment horizontal="center" vertical="center"/>
    </xf>
    <xf numFmtId="0" fontId="86" fillId="40" borderId="41" xfId="0" applyFont="1" applyFill="1" applyBorder="1" applyAlignment="1">
      <alignment horizontal="center" vertical="center"/>
    </xf>
    <xf numFmtId="0" fontId="6" fillId="0" borderId="65" xfId="57" applyFont="1" applyFill="1" applyBorder="1" applyAlignment="1">
      <alignment horizontal="left" vertical="top"/>
      <protection/>
    </xf>
    <xf numFmtId="0" fontId="5" fillId="0" borderId="66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0" fontId="6" fillId="0" borderId="35" xfId="57" applyFont="1" applyFill="1" applyBorder="1" applyAlignment="1">
      <alignment horizontal="left" vertical="top"/>
      <protection/>
    </xf>
    <xf numFmtId="0" fontId="5" fillId="0" borderId="64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6" fillId="0" borderId="22" xfId="57" applyFont="1" applyFill="1" applyBorder="1" applyAlignment="1">
      <alignment horizontal="left" vertical="top"/>
      <protection/>
    </xf>
    <xf numFmtId="0" fontId="5" fillId="0" borderId="14" xfId="0" applyFont="1" applyBorder="1" applyAlignment="1">
      <alignment vertical="top"/>
    </xf>
    <xf numFmtId="0" fontId="6" fillId="0" borderId="49" xfId="57" applyFont="1" applyFill="1" applyBorder="1" applyAlignment="1">
      <alignment horizontal="left" vertical="top"/>
      <protection/>
    </xf>
    <xf numFmtId="0" fontId="5" fillId="0" borderId="68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6" fillId="35" borderId="33" xfId="57" applyFont="1" applyFill="1" applyBorder="1" applyAlignment="1">
      <alignment horizontal="center" vertical="top"/>
      <protection/>
    </xf>
    <xf numFmtId="0" fontId="0" fillId="35" borderId="23" xfId="0" applyFill="1" applyBorder="1" applyAlignment="1">
      <alignment vertical="top"/>
    </xf>
    <xf numFmtId="0" fontId="0" fillId="35" borderId="41" xfId="0" applyFill="1" applyBorder="1" applyAlignment="1">
      <alignment vertical="top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/>
    </xf>
    <xf numFmtId="0" fontId="12" fillId="0" borderId="14" xfId="0" applyFont="1" applyBorder="1" applyAlignment="1">
      <alignment/>
    </xf>
    <xf numFmtId="0" fontId="62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Общий прайсcfvsq yjdsq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2"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Стиль таблицы 1" pivot="0" count="1"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47</xdr:row>
      <xdr:rowOff>9525</xdr:rowOff>
    </xdr:from>
    <xdr:to>
      <xdr:col>6</xdr:col>
      <xdr:colOff>523875</xdr:colOff>
      <xdr:row>52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305050" y="9201150"/>
          <a:ext cx="2105025" cy="110490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Магазин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Казань, ул. Космонавтов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+7 (843) 2-904-204,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+7 (843) 204-59-96,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+7 (843) 279-90-51,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Тел./факс: +7 (843) 279-69-47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533400</xdr:colOff>
      <xdr:row>47</xdr:row>
      <xdr:rowOff>9525</xdr:rowOff>
    </xdr:from>
    <xdr:to>
      <xdr:col>11</xdr:col>
      <xdr:colOff>495300</xdr:colOff>
      <xdr:row>52</xdr:row>
      <xdr:rowOff>66675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419600" y="9201150"/>
          <a:ext cx="2105025" cy="11144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Офис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Склад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г. Казань, ул. Рахимова 8, БЦ "в Левченко" оф. 2-9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+7 (843) 512-12-21,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Тел./факс.: +7 (843) 512-19-91,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1190625</xdr:rowOff>
    </xdr:to>
    <xdr:pic>
      <xdr:nvPicPr>
        <xdr:cNvPr id="3" name="Рисунок 8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133350</xdr:colOff>
      <xdr:row>0</xdr:row>
      <xdr:rowOff>0</xdr:rowOff>
    </xdr:from>
    <xdr:ext cx="4724400" cy="1181100"/>
    <xdr:sp>
      <xdr:nvSpPr>
        <xdr:cNvPr id="4" name="Прямоугольник 9"/>
        <xdr:cNvSpPr>
          <a:spLocks/>
        </xdr:cNvSpPr>
      </xdr:nvSpPr>
      <xdr:spPr>
        <a:xfrm>
          <a:off x="1857375" y="0"/>
          <a:ext cx="4724400" cy="11811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0</xdr:row>
      <xdr:rowOff>1162050</xdr:rowOff>
    </xdr:to>
    <xdr:pic>
      <xdr:nvPicPr>
        <xdr:cNvPr id="1" name="Рисунок 4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1857375</xdr:colOff>
      <xdr:row>0</xdr:row>
      <xdr:rowOff>0</xdr:rowOff>
    </xdr:from>
    <xdr:ext cx="4248150" cy="1181100"/>
    <xdr:sp>
      <xdr:nvSpPr>
        <xdr:cNvPr id="2" name="Прямоугольник 7"/>
        <xdr:cNvSpPr>
          <a:spLocks/>
        </xdr:cNvSpPr>
      </xdr:nvSpPr>
      <xdr:spPr>
        <a:xfrm>
          <a:off x="1857375" y="0"/>
          <a:ext cx="4248150" cy="11811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0</xdr:row>
      <xdr:rowOff>1266825</xdr:rowOff>
    </xdr:to>
    <xdr:pic>
      <xdr:nvPicPr>
        <xdr:cNvPr id="1" name="Рисунок 8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1962150</xdr:colOff>
      <xdr:row>0</xdr:row>
      <xdr:rowOff>0</xdr:rowOff>
    </xdr:from>
    <xdr:ext cx="4638675" cy="1228725"/>
    <xdr:sp>
      <xdr:nvSpPr>
        <xdr:cNvPr id="2" name="Прямоугольник 9"/>
        <xdr:cNvSpPr>
          <a:spLocks/>
        </xdr:cNvSpPr>
      </xdr:nvSpPr>
      <xdr:spPr>
        <a:xfrm>
          <a:off x="1962150" y="0"/>
          <a:ext cx="4638675" cy="1228725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0</xdr:row>
      <xdr:rowOff>1162050</xdr:rowOff>
    </xdr:to>
    <xdr:pic>
      <xdr:nvPicPr>
        <xdr:cNvPr id="1" name="Рисунок 6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1962150</xdr:colOff>
      <xdr:row>0</xdr:row>
      <xdr:rowOff>0</xdr:rowOff>
    </xdr:from>
    <xdr:ext cx="4600575" cy="1152525"/>
    <xdr:sp>
      <xdr:nvSpPr>
        <xdr:cNvPr id="2" name="Прямоугольник 7"/>
        <xdr:cNvSpPr>
          <a:spLocks/>
        </xdr:cNvSpPr>
      </xdr:nvSpPr>
      <xdr:spPr>
        <a:xfrm>
          <a:off x="1962150" y="0"/>
          <a:ext cx="4600575" cy="1152525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1171575</xdr:rowOff>
    </xdr:to>
    <xdr:pic>
      <xdr:nvPicPr>
        <xdr:cNvPr id="1" name="Рисунок 8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0</xdr:row>
      <xdr:rowOff>0</xdr:rowOff>
    </xdr:from>
    <xdr:ext cx="4495800" cy="1200150"/>
    <xdr:sp>
      <xdr:nvSpPr>
        <xdr:cNvPr id="2" name="Прямоугольник 9"/>
        <xdr:cNvSpPr>
          <a:spLocks/>
        </xdr:cNvSpPr>
      </xdr:nvSpPr>
      <xdr:spPr>
        <a:xfrm>
          <a:off x="1885950" y="0"/>
          <a:ext cx="4495800" cy="12001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1066800</xdr:rowOff>
    </xdr:to>
    <xdr:pic>
      <xdr:nvPicPr>
        <xdr:cNvPr id="1" name="Рисунок 3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0</xdr:row>
      <xdr:rowOff>9525</xdr:rowOff>
    </xdr:from>
    <xdr:ext cx="4438650" cy="1066800"/>
    <xdr:sp>
      <xdr:nvSpPr>
        <xdr:cNvPr id="2" name="Прямоугольник 4"/>
        <xdr:cNvSpPr>
          <a:spLocks/>
        </xdr:cNvSpPr>
      </xdr:nvSpPr>
      <xdr:spPr>
        <a:xfrm>
          <a:off x="1485900" y="9525"/>
          <a:ext cx="4438650" cy="10668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57</xdr:row>
      <xdr:rowOff>28575</xdr:rowOff>
    </xdr:from>
    <xdr:to>
      <xdr:col>0</xdr:col>
      <xdr:colOff>2162175</xdr:colOff>
      <xdr:row>57</xdr:row>
      <xdr:rowOff>190500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3173075"/>
          <a:ext cx="4095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12</xdr:row>
      <xdr:rowOff>19050</xdr:rowOff>
    </xdr:from>
    <xdr:to>
      <xdr:col>0</xdr:col>
      <xdr:colOff>2181225</xdr:colOff>
      <xdr:row>12</xdr:row>
      <xdr:rowOff>171450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381500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1857375</xdr:colOff>
      <xdr:row>1</xdr:row>
      <xdr:rowOff>180975</xdr:rowOff>
    </xdr:from>
    <xdr:to>
      <xdr:col>2</xdr:col>
      <xdr:colOff>1143000</xdr:colOff>
      <xdr:row>1</xdr:row>
      <xdr:rowOff>1028700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457325"/>
          <a:ext cx="2876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1781175</xdr:colOff>
      <xdr:row>13</xdr:row>
      <xdr:rowOff>9525</xdr:rowOff>
    </xdr:from>
    <xdr:to>
      <xdr:col>0</xdr:col>
      <xdr:colOff>2209800</xdr:colOff>
      <xdr:row>13</xdr:row>
      <xdr:rowOff>180975</xdr:rowOff>
    </xdr:to>
    <xdr:pic>
      <xdr:nvPicPr>
        <xdr:cNvPr id="4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562475"/>
          <a:ext cx="4286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1790700</xdr:colOff>
      <xdr:row>21</xdr:row>
      <xdr:rowOff>9525</xdr:rowOff>
    </xdr:from>
    <xdr:to>
      <xdr:col>0</xdr:col>
      <xdr:colOff>2219325</xdr:colOff>
      <xdr:row>21</xdr:row>
      <xdr:rowOff>171450</xdr:rowOff>
    </xdr:to>
    <xdr:pic>
      <xdr:nvPicPr>
        <xdr:cNvPr id="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6086475"/>
          <a:ext cx="4286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22</xdr:row>
      <xdr:rowOff>19050</xdr:rowOff>
    </xdr:from>
    <xdr:to>
      <xdr:col>0</xdr:col>
      <xdr:colOff>2200275</xdr:colOff>
      <xdr:row>22</xdr:row>
      <xdr:rowOff>171450</xdr:rowOff>
    </xdr:to>
    <xdr:pic>
      <xdr:nvPicPr>
        <xdr:cNvPr id="6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86500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23</xdr:row>
      <xdr:rowOff>9525</xdr:rowOff>
    </xdr:from>
    <xdr:to>
      <xdr:col>0</xdr:col>
      <xdr:colOff>2200275</xdr:colOff>
      <xdr:row>23</xdr:row>
      <xdr:rowOff>171450</xdr:rowOff>
    </xdr:to>
    <xdr:pic>
      <xdr:nvPicPr>
        <xdr:cNvPr id="7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467475"/>
          <a:ext cx="4286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24</xdr:row>
      <xdr:rowOff>19050</xdr:rowOff>
    </xdr:from>
    <xdr:to>
      <xdr:col>0</xdr:col>
      <xdr:colOff>2200275</xdr:colOff>
      <xdr:row>24</xdr:row>
      <xdr:rowOff>171450</xdr:rowOff>
    </xdr:to>
    <xdr:pic>
      <xdr:nvPicPr>
        <xdr:cNvPr id="8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667500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96</xdr:row>
      <xdr:rowOff>0</xdr:rowOff>
    </xdr:from>
    <xdr:to>
      <xdr:col>0</xdr:col>
      <xdr:colOff>752475</xdr:colOff>
      <xdr:row>97</xdr:row>
      <xdr:rowOff>0</xdr:rowOff>
    </xdr:to>
    <xdr:pic>
      <xdr:nvPicPr>
        <xdr:cNvPr id="9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678775"/>
          <a:ext cx="7048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1752600</xdr:colOff>
      <xdr:row>35</xdr:row>
      <xdr:rowOff>19050</xdr:rowOff>
    </xdr:from>
    <xdr:to>
      <xdr:col>0</xdr:col>
      <xdr:colOff>2181225</xdr:colOff>
      <xdr:row>35</xdr:row>
      <xdr:rowOff>190500</xdr:rowOff>
    </xdr:to>
    <xdr:pic>
      <xdr:nvPicPr>
        <xdr:cNvPr id="10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782050"/>
          <a:ext cx="4286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1781175</xdr:colOff>
      <xdr:row>20</xdr:row>
      <xdr:rowOff>28575</xdr:rowOff>
    </xdr:from>
    <xdr:to>
      <xdr:col>0</xdr:col>
      <xdr:colOff>2209800</xdr:colOff>
      <xdr:row>20</xdr:row>
      <xdr:rowOff>190500</xdr:rowOff>
    </xdr:to>
    <xdr:pic>
      <xdr:nvPicPr>
        <xdr:cNvPr id="1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5915025"/>
          <a:ext cx="4286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59</xdr:row>
      <xdr:rowOff>9525</xdr:rowOff>
    </xdr:from>
    <xdr:to>
      <xdr:col>0</xdr:col>
      <xdr:colOff>2181225</xdr:colOff>
      <xdr:row>59</xdr:row>
      <xdr:rowOff>171450</xdr:rowOff>
    </xdr:to>
    <xdr:pic>
      <xdr:nvPicPr>
        <xdr:cNvPr id="1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35025"/>
          <a:ext cx="4095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1781175</xdr:colOff>
      <xdr:row>60</xdr:row>
      <xdr:rowOff>19050</xdr:rowOff>
    </xdr:from>
    <xdr:to>
      <xdr:col>0</xdr:col>
      <xdr:colOff>2190750</xdr:colOff>
      <xdr:row>60</xdr:row>
      <xdr:rowOff>180975</xdr:rowOff>
    </xdr:to>
    <xdr:pic>
      <xdr:nvPicPr>
        <xdr:cNvPr id="1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3735050"/>
          <a:ext cx="4095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1781175</xdr:colOff>
      <xdr:row>61</xdr:row>
      <xdr:rowOff>28575</xdr:rowOff>
    </xdr:from>
    <xdr:to>
      <xdr:col>0</xdr:col>
      <xdr:colOff>2190750</xdr:colOff>
      <xdr:row>61</xdr:row>
      <xdr:rowOff>190500</xdr:rowOff>
    </xdr:to>
    <xdr:pic>
      <xdr:nvPicPr>
        <xdr:cNvPr id="14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3935075"/>
          <a:ext cx="4095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1762125</xdr:colOff>
      <xdr:row>64</xdr:row>
      <xdr:rowOff>200025</xdr:rowOff>
    </xdr:from>
    <xdr:to>
      <xdr:col>0</xdr:col>
      <xdr:colOff>2181225</xdr:colOff>
      <xdr:row>65</xdr:row>
      <xdr:rowOff>152400</xdr:rowOff>
    </xdr:to>
    <xdr:pic>
      <xdr:nvPicPr>
        <xdr:cNvPr id="1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4687550"/>
          <a:ext cx="4191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1781175</xdr:colOff>
      <xdr:row>67</xdr:row>
      <xdr:rowOff>38100</xdr:rowOff>
    </xdr:from>
    <xdr:to>
      <xdr:col>0</xdr:col>
      <xdr:colOff>2190750</xdr:colOff>
      <xdr:row>67</xdr:row>
      <xdr:rowOff>190500</xdr:rowOff>
    </xdr:to>
    <xdr:pic>
      <xdr:nvPicPr>
        <xdr:cNvPr id="16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5106650"/>
          <a:ext cx="4095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1809750</xdr:colOff>
      <xdr:row>72</xdr:row>
      <xdr:rowOff>19050</xdr:rowOff>
    </xdr:from>
    <xdr:to>
      <xdr:col>0</xdr:col>
      <xdr:colOff>2219325</xdr:colOff>
      <xdr:row>72</xdr:row>
      <xdr:rowOff>180975</xdr:rowOff>
    </xdr:to>
    <xdr:pic>
      <xdr:nvPicPr>
        <xdr:cNvPr id="17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040100"/>
          <a:ext cx="4095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75</xdr:row>
      <xdr:rowOff>28575</xdr:rowOff>
    </xdr:from>
    <xdr:to>
      <xdr:col>0</xdr:col>
      <xdr:colOff>2181225</xdr:colOff>
      <xdr:row>75</xdr:row>
      <xdr:rowOff>180975</xdr:rowOff>
    </xdr:to>
    <xdr:pic>
      <xdr:nvPicPr>
        <xdr:cNvPr id="18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640175"/>
          <a:ext cx="4095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1914525</xdr:colOff>
      <xdr:row>79</xdr:row>
      <xdr:rowOff>9525</xdr:rowOff>
    </xdr:from>
    <xdr:to>
      <xdr:col>0</xdr:col>
      <xdr:colOff>2324100</xdr:colOff>
      <xdr:row>79</xdr:row>
      <xdr:rowOff>161925</xdr:rowOff>
    </xdr:to>
    <xdr:pic>
      <xdr:nvPicPr>
        <xdr:cNvPr id="19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7383125"/>
          <a:ext cx="4095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1733550</xdr:colOff>
      <xdr:row>81</xdr:row>
      <xdr:rowOff>9525</xdr:rowOff>
    </xdr:from>
    <xdr:to>
      <xdr:col>0</xdr:col>
      <xdr:colOff>2143125</xdr:colOff>
      <xdr:row>81</xdr:row>
      <xdr:rowOff>161925</xdr:rowOff>
    </xdr:to>
    <xdr:pic>
      <xdr:nvPicPr>
        <xdr:cNvPr id="20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764125"/>
          <a:ext cx="4095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1743075</xdr:colOff>
      <xdr:row>32</xdr:row>
      <xdr:rowOff>28575</xdr:rowOff>
    </xdr:from>
    <xdr:to>
      <xdr:col>0</xdr:col>
      <xdr:colOff>2171700</xdr:colOff>
      <xdr:row>32</xdr:row>
      <xdr:rowOff>190500</xdr:rowOff>
    </xdr:to>
    <xdr:pic>
      <xdr:nvPicPr>
        <xdr:cNvPr id="2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8220075"/>
          <a:ext cx="4286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1743075</xdr:colOff>
      <xdr:row>38</xdr:row>
      <xdr:rowOff>9525</xdr:rowOff>
    </xdr:from>
    <xdr:to>
      <xdr:col>0</xdr:col>
      <xdr:colOff>2171700</xdr:colOff>
      <xdr:row>38</xdr:row>
      <xdr:rowOff>161925</xdr:rowOff>
    </xdr:to>
    <xdr:pic>
      <xdr:nvPicPr>
        <xdr:cNvPr id="2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344025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0</xdr:row>
      <xdr:rowOff>1219200</xdr:rowOff>
    </xdr:to>
    <xdr:pic>
      <xdr:nvPicPr>
        <xdr:cNvPr id="23" name="Рисунок 145" descr="C:\Program Files\Microsoft Office\MEDIA\CAGCAT10\j0240695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47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2247900</xdr:colOff>
      <xdr:row>0</xdr:row>
      <xdr:rowOff>9525</xdr:rowOff>
    </xdr:from>
    <xdr:ext cx="6143625" cy="1219200"/>
    <xdr:sp>
      <xdr:nvSpPr>
        <xdr:cNvPr id="24" name="Прямоугольник 146"/>
        <xdr:cNvSpPr>
          <a:spLocks/>
        </xdr:cNvSpPr>
      </xdr:nvSpPr>
      <xdr:spPr>
        <a:xfrm>
          <a:off x="2247900" y="9525"/>
          <a:ext cx="6143625" cy="12192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  <xdr:twoCellAnchor>
    <xdr:from>
      <xdr:col>0</xdr:col>
      <xdr:colOff>2009775</xdr:colOff>
      <xdr:row>82</xdr:row>
      <xdr:rowOff>9525</xdr:rowOff>
    </xdr:from>
    <xdr:to>
      <xdr:col>0</xdr:col>
      <xdr:colOff>2419350</xdr:colOff>
      <xdr:row>82</xdr:row>
      <xdr:rowOff>161925</xdr:rowOff>
    </xdr:to>
    <xdr:pic>
      <xdr:nvPicPr>
        <xdr:cNvPr id="2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954625"/>
          <a:ext cx="4095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1971675</xdr:colOff>
      <xdr:row>101</xdr:row>
      <xdr:rowOff>247650</xdr:rowOff>
    </xdr:from>
    <xdr:to>
      <xdr:col>2</xdr:col>
      <xdr:colOff>1257300</xdr:colOff>
      <xdr:row>101</xdr:row>
      <xdr:rowOff>1104900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1888450"/>
          <a:ext cx="28765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Рисунок 145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9525</xdr:rowOff>
    </xdr:from>
    <xdr:ext cx="4924425" cy="1219200"/>
    <xdr:sp>
      <xdr:nvSpPr>
        <xdr:cNvPr id="2" name="Прямоугольник 2"/>
        <xdr:cNvSpPr>
          <a:spLocks/>
        </xdr:cNvSpPr>
      </xdr:nvSpPr>
      <xdr:spPr>
        <a:xfrm>
          <a:off x="1838325" y="9525"/>
          <a:ext cx="4924425" cy="12192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1085850</xdr:rowOff>
    </xdr:to>
    <xdr:pic>
      <xdr:nvPicPr>
        <xdr:cNvPr id="1" name="Рисунок 1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0</xdr:row>
      <xdr:rowOff>9525</xdr:rowOff>
    </xdr:from>
    <xdr:ext cx="4238625" cy="1066800"/>
    <xdr:sp>
      <xdr:nvSpPr>
        <xdr:cNvPr id="2" name="Прямоугольник 2"/>
        <xdr:cNvSpPr>
          <a:spLocks/>
        </xdr:cNvSpPr>
      </xdr:nvSpPr>
      <xdr:spPr>
        <a:xfrm>
          <a:off x="1485900" y="9525"/>
          <a:ext cx="4238625" cy="106680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0</xdr:row>
      <xdr:rowOff>1181100</xdr:rowOff>
    </xdr:to>
    <xdr:pic>
      <xdr:nvPicPr>
        <xdr:cNvPr id="1" name="Рисунок 4" descr="C:\Program Files\Microsoft Office\MEDIA\CAGCAT10\j024069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</xdr:colOff>
      <xdr:row>0</xdr:row>
      <xdr:rowOff>0</xdr:rowOff>
    </xdr:from>
    <xdr:ext cx="5791200" cy="1162050"/>
    <xdr:sp>
      <xdr:nvSpPr>
        <xdr:cNvPr id="2" name="Прямоугольник 7"/>
        <xdr:cNvSpPr>
          <a:spLocks/>
        </xdr:cNvSpPr>
      </xdr:nvSpPr>
      <xdr:spPr>
        <a:xfrm>
          <a:off x="1885950" y="0"/>
          <a:ext cx="5791200" cy="1162050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/>
            <a:t>Аксиома </a:t>
          </a:r>
          <a:r>
            <a:rPr lang="en-US" cap="none" sz="4400" b="1" i="0" u="none" baseline="0"/>
            <a:t>Сварки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Q65"/>
  <sheetViews>
    <sheetView zoomScalePageLayoutView="70" workbookViewId="0" topLeftCell="A1">
      <selection activeCell="E6" sqref="E6:G6"/>
    </sheetView>
  </sheetViews>
  <sheetFormatPr defaultColWidth="9.140625" defaultRowHeight="12.75"/>
  <cols>
    <col min="1" max="1" width="20.57421875" style="7" customWidth="1"/>
    <col min="2" max="2" width="5.28125" style="7" bestFit="1" customWidth="1"/>
    <col min="3" max="3" width="8.00390625" style="7" bestFit="1" customWidth="1"/>
    <col min="4" max="4" width="1.57421875" style="7" customWidth="1"/>
    <col min="5" max="5" width="17.57421875" style="7" customWidth="1"/>
    <col min="6" max="6" width="5.28125" style="7" bestFit="1" customWidth="1"/>
    <col min="7" max="7" width="8.00390625" style="7" bestFit="1" customWidth="1"/>
    <col min="8" max="8" width="1.28515625" style="7" customWidth="1"/>
    <col min="9" max="9" width="17.57421875" style="7" customWidth="1"/>
    <col min="10" max="10" width="0.42578125" style="7" hidden="1" customWidth="1"/>
    <col min="11" max="11" width="5.28125" style="7" customWidth="1"/>
    <col min="12" max="12" width="8.421875" style="7" customWidth="1"/>
    <col min="13" max="15" width="0" style="8" hidden="1" customWidth="1"/>
    <col min="16" max="16" width="22.7109375" style="8" hidden="1" customWidth="1"/>
    <col min="17" max="17" width="0.2890625" style="8" hidden="1" customWidth="1"/>
    <col min="18" max="18" width="9.140625" style="8" hidden="1" customWidth="1"/>
    <col min="19" max="19" width="8.28125" style="8" customWidth="1"/>
    <col min="20" max="20" width="9.140625" style="8" customWidth="1"/>
    <col min="21" max="21" width="9.7109375" style="8" customWidth="1"/>
    <col min="22" max="22" width="9.00390625" style="8" customWidth="1"/>
    <col min="23" max="16384" width="9.140625" style="8" customWidth="1"/>
  </cols>
  <sheetData>
    <row r="1" spans="1:16" ht="94.5" customHeight="1" thickBo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3"/>
      <c r="N1" s="13"/>
      <c r="O1" s="13"/>
      <c r="P1" s="13"/>
    </row>
    <row r="2" spans="1:17" ht="16.5" customHeight="1" thickBot="1">
      <c r="A2" s="353" t="s">
        <v>217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13"/>
      <c r="N2" s="13"/>
      <c r="O2" s="13"/>
      <c r="P2" s="13"/>
      <c r="Q2" s="13"/>
    </row>
    <row r="3" spans="1:17" ht="16.5" customHeight="1" thickBot="1">
      <c r="A3" s="11"/>
      <c r="B3" s="16"/>
      <c r="C3" s="14"/>
      <c r="D3" s="14"/>
      <c r="E3" s="14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</row>
    <row r="4" spans="1:12" s="9" customFormat="1" ht="15" customHeight="1" thickBot="1">
      <c r="A4" s="108" t="s">
        <v>1</v>
      </c>
      <c r="B4" s="106" t="s">
        <v>203</v>
      </c>
      <c r="C4" s="106" t="s">
        <v>3</v>
      </c>
      <c r="D4" s="48"/>
      <c r="E4" s="106" t="s">
        <v>1</v>
      </c>
      <c r="F4" s="106" t="s">
        <v>203</v>
      </c>
      <c r="G4" s="106" t="s">
        <v>3</v>
      </c>
      <c r="H4" s="48"/>
      <c r="I4" s="106" t="s">
        <v>1</v>
      </c>
      <c r="J4" s="47" t="s">
        <v>2</v>
      </c>
      <c r="K4" s="106" t="s">
        <v>203</v>
      </c>
      <c r="L4" s="106" t="s">
        <v>3</v>
      </c>
    </row>
    <row r="5" spans="1:12" s="9" customFormat="1" ht="1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 customHeight="1" thickBot="1">
      <c r="A6" s="336" t="s">
        <v>4</v>
      </c>
      <c r="B6" s="337"/>
      <c r="C6" s="338"/>
      <c r="D6" s="30"/>
      <c r="E6" s="357" t="s">
        <v>15</v>
      </c>
      <c r="F6" s="358"/>
      <c r="G6" s="359"/>
      <c r="H6" s="31"/>
      <c r="I6" s="336" t="s">
        <v>6</v>
      </c>
      <c r="J6" s="337"/>
      <c r="K6" s="337"/>
      <c r="L6" s="338"/>
    </row>
    <row r="7" spans="1:12" s="66" customFormat="1" ht="12.75">
      <c r="A7" s="341" t="s">
        <v>252</v>
      </c>
      <c r="B7" s="87">
        <v>3</v>
      </c>
      <c r="C7" s="88">
        <v>65000</v>
      </c>
      <c r="D7" s="65"/>
      <c r="E7" s="332" t="s">
        <v>170</v>
      </c>
      <c r="F7" s="32">
        <v>2.6</v>
      </c>
      <c r="G7" s="33">
        <v>185000</v>
      </c>
      <c r="H7" s="30"/>
      <c r="I7" s="64" t="s">
        <v>10</v>
      </c>
      <c r="J7" s="19"/>
      <c r="K7" s="68">
        <v>3</v>
      </c>
      <c r="L7" s="69">
        <v>750000</v>
      </c>
    </row>
    <row r="8" spans="1:12" ht="13.5" thickBot="1">
      <c r="A8" s="342"/>
      <c r="B8" s="89">
        <v>4</v>
      </c>
      <c r="C8" s="90">
        <v>64000</v>
      </c>
      <c r="D8" s="30"/>
      <c r="E8" s="331"/>
      <c r="F8" s="68">
        <v>3.2</v>
      </c>
      <c r="G8" s="36">
        <v>180000</v>
      </c>
      <c r="H8" s="30"/>
      <c r="I8" s="80" t="s">
        <v>231</v>
      </c>
      <c r="J8" s="74"/>
      <c r="K8" s="81" t="s">
        <v>234</v>
      </c>
      <c r="L8" s="75">
        <v>1800000</v>
      </c>
    </row>
    <row r="9" spans="1:12" ht="13.5" customHeight="1" hidden="1" thickBot="1">
      <c r="A9" s="342"/>
      <c r="B9" s="89"/>
      <c r="C9" s="90"/>
      <c r="D9" s="30"/>
      <c r="E9" s="331"/>
      <c r="F9" s="92">
        <v>4</v>
      </c>
      <c r="G9" s="93"/>
      <c r="H9" s="30"/>
      <c r="I9" s="73"/>
      <c r="J9" s="72"/>
      <c r="K9" s="78"/>
      <c r="L9" s="79"/>
    </row>
    <row r="10" spans="1:12" ht="13.5" thickBot="1">
      <c r="A10" s="343"/>
      <c r="B10" s="89">
        <v>5</v>
      </c>
      <c r="C10" s="90">
        <v>64000</v>
      </c>
      <c r="D10" s="30"/>
      <c r="E10" s="330"/>
      <c r="F10" s="34">
        <v>4</v>
      </c>
      <c r="G10" s="35">
        <v>180000</v>
      </c>
      <c r="H10" s="30"/>
      <c r="I10" s="8"/>
      <c r="J10" s="8"/>
      <c r="K10" s="8"/>
      <c r="L10" s="8"/>
    </row>
    <row r="11" spans="1:12" ht="13.5" thickBot="1">
      <c r="A11" s="361" t="s">
        <v>239</v>
      </c>
      <c r="B11" s="89">
        <v>3</v>
      </c>
      <c r="C11" s="90">
        <v>53000</v>
      </c>
      <c r="D11" s="30"/>
      <c r="E11" s="333" t="s">
        <v>171</v>
      </c>
      <c r="F11" s="34">
        <v>3.2</v>
      </c>
      <c r="G11" s="35">
        <v>223000</v>
      </c>
      <c r="H11" s="30"/>
      <c r="I11" s="336" t="s">
        <v>12</v>
      </c>
      <c r="J11" s="337"/>
      <c r="K11" s="337"/>
      <c r="L11" s="338"/>
    </row>
    <row r="12" spans="1:12" ht="12.75">
      <c r="A12" s="343"/>
      <c r="B12" s="89">
        <v>4</v>
      </c>
      <c r="C12" s="90">
        <v>53000</v>
      </c>
      <c r="D12" s="30"/>
      <c r="E12" s="335"/>
      <c r="F12" s="43">
        <v>4</v>
      </c>
      <c r="G12" s="44">
        <v>201000</v>
      </c>
      <c r="H12" s="30"/>
      <c r="I12" s="363" t="s">
        <v>13</v>
      </c>
      <c r="J12" s="20"/>
      <c r="K12" s="32">
        <v>3</v>
      </c>
      <c r="L12" s="33">
        <v>505000</v>
      </c>
    </row>
    <row r="13" spans="1:12" ht="26.25" thickBot="1">
      <c r="A13" s="91" t="s">
        <v>238</v>
      </c>
      <c r="B13" s="89">
        <v>4</v>
      </c>
      <c r="C13" s="90">
        <v>55000</v>
      </c>
      <c r="D13" s="30"/>
      <c r="E13" s="333" t="s">
        <v>230</v>
      </c>
      <c r="F13" s="34">
        <v>2.5</v>
      </c>
      <c r="G13" s="35">
        <v>195000</v>
      </c>
      <c r="H13" s="30"/>
      <c r="I13" s="349"/>
      <c r="J13" s="21"/>
      <c r="K13" s="37" t="s">
        <v>8</v>
      </c>
      <c r="L13" s="38">
        <v>503000</v>
      </c>
    </row>
    <row r="14" spans="1:12" ht="13.5" customHeight="1" thickBot="1">
      <c r="A14" s="333" t="s">
        <v>164</v>
      </c>
      <c r="B14" s="68">
        <v>2.5</v>
      </c>
      <c r="C14" s="69">
        <v>96400</v>
      </c>
      <c r="D14" s="30"/>
      <c r="E14" s="334"/>
      <c r="F14" s="92">
        <v>3.2</v>
      </c>
      <c r="G14" s="94">
        <v>182000</v>
      </c>
      <c r="H14" s="30"/>
      <c r="I14" s="39"/>
      <c r="J14" s="39"/>
      <c r="K14" s="39"/>
      <c r="L14" s="39"/>
    </row>
    <row r="15" spans="1:12" ht="13.5" thickBot="1">
      <c r="A15" s="334"/>
      <c r="B15" s="34">
        <v>3</v>
      </c>
      <c r="C15" s="35">
        <v>72500</v>
      </c>
      <c r="D15" s="30"/>
      <c r="E15" s="362"/>
      <c r="F15" s="95">
        <v>4</v>
      </c>
      <c r="G15" s="75">
        <v>175000</v>
      </c>
      <c r="H15" s="30"/>
      <c r="I15" s="336" t="s">
        <v>26</v>
      </c>
      <c r="J15" s="337"/>
      <c r="K15" s="337"/>
      <c r="L15" s="338"/>
    </row>
    <row r="16" spans="1:12" ht="13.5" thickBot="1">
      <c r="A16" s="335"/>
      <c r="B16" s="34" t="s">
        <v>8</v>
      </c>
      <c r="C16" s="35">
        <v>70400</v>
      </c>
      <c r="D16" s="30"/>
      <c r="E16" s="8"/>
      <c r="F16" s="8"/>
      <c r="G16" s="8"/>
      <c r="H16" s="30"/>
      <c r="I16" s="339" t="s">
        <v>85</v>
      </c>
      <c r="J16" s="40"/>
      <c r="K16" s="32">
        <v>3</v>
      </c>
      <c r="L16" s="33">
        <v>500000</v>
      </c>
    </row>
    <row r="17" spans="1:12" ht="13.5" thickBot="1">
      <c r="A17" s="333" t="s">
        <v>165</v>
      </c>
      <c r="B17" s="34">
        <v>3</v>
      </c>
      <c r="C17" s="35">
        <v>65300</v>
      </c>
      <c r="D17" s="30"/>
      <c r="E17" s="364" t="s">
        <v>236</v>
      </c>
      <c r="F17" s="365"/>
      <c r="G17" s="366"/>
      <c r="H17" s="30"/>
      <c r="I17" s="340"/>
      <c r="J17" s="41"/>
      <c r="K17" s="42">
        <v>4</v>
      </c>
      <c r="L17" s="38">
        <v>500000</v>
      </c>
    </row>
    <row r="18" spans="1:12" ht="12.75" customHeight="1" thickBot="1">
      <c r="A18" s="335"/>
      <c r="B18" s="34" t="s">
        <v>8</v>
      </c>
      <c r="C18" s="35">
        <v>63300</v>
      </c>
      <c r="D18" s="30"/>
      <c r="E18" s="367"/>
      <c r="F18" s="368"/>
      <c r="G18" s="369"/>
      <c r="H18" s="30"/>
      <c r="I18" s="39"/>
      <c r="J18" s="39"/>
      <c r="K18" s="39"/>
      <c r="L18" s="39"/>
    </row>
    <row r="19" spans="1:12" ht="13.5" thickBot="1">
      <c r="A19" s="333" t="s">
        <v>166</v>
      </c>
      <c r="B19" s="34">
        <v>2</v>
      </c>
      <c r="C19" s="35">
        <v>115600</v>
      </c>
      <c r="D19" s="30"/>
      <c r="E19" s="363" t="s">
        <v>18</v>
      </c>
      <c r="F19" s="32">
        <v>2.5</v>
      </c>
      <c r="G19" s="33">
        <v>435000</v>
      </c>
      <c r="H19" s="30"/>
      <c r="I19" s="336" t="s">
        <v>16</v>
      </c>
      <c r="J19" s="337"/>
      <c r="K19" s="337"/>
      <c r="L19" s="338"/>
    </row>
    <row r="20" spans="1:12" ht="13.5" customHeight="1" thickBot="1">
      <c r="A20" s="334"/>
      <c r="B20" s="34">
        <v>2.5</v>
      </c>
      <c r="C20" s="35">
        <v>92300</v>
      </c>
      <c r="D20" s="30"/>
      <c r="E20" s="348"/>
      <c r="F20" s="34">
        <v>3</v>
      </c>
      <c r="G20" s="35">
        <v>360000</v>
      </c>
      <c r="H20" s="30"/>
      <c r="I20" s="344" t="s">
        <v>235</v>
      </c>
      <c r="J20" s="345"/>
      <c r="K20" s="345"/>
      <c r="L20" s="346"/>
    </row>
    <row r="21" spans="1:12" ht="12.75">
      <c r="A21" s="334"/>
      <c r="B21" s="34">
        <v>3</v>
      </c>
      <c r="C21" s="35">
        <v>70400</v>
      </c>
      <c r="D21" s="30"/>
      <c r="E21" s="356"/>
      <c r="F21" s="34" t="s">
        <v>8</v>
      </c>
      <c r="G21" s="35">
        <v>350000</v>
      </c>
      <c r="H21" s="30"/>
      <c r="I21" s="332" t="s">
        <v>175</v>
      </c>
      <c r="J21" s="30"/>
      <c r="K21" s="68">
        <v>1.6</v>
      </c>
      <c r="L21" s="69">
        <v>49</v>
      </c>
    </row>
    <row r="22" spans="1:12" ht="12.75">
      <c r="A22" s="335"/>
      <c r="B22" s="34">
        <v>4</v>
      </c>
      <c r="C22" s="35">
        <v>68550</v>
      </c>
      <c r="D22" s="30"/>
      <c r="E22" s="347" t="s">
        <v>19</v>
      </c>
      <c r="F22" s="34">
        <v>2.5</v>
      </c>
      <c r="G22" s="35">
        <v>550000</v>
      </c>
      <c r="H22" s="30"/>
      <c r="I22" s="331"/>
      <c r="J22" s="30"/>
      <c r="K22" s="34">
        <v>2</v>
      </c>
      <c r="L22" s="35">
        <v>76.9</v>
      </c>
    </row>
    <row r="23" spans="1:12" ht="12.75" customHeight="1">
      <c r="A23" s="333" t="s">
        <v>167</v>
      </c>
      <c r="B23" s="34">
        <v>2.5</v>
      </c>
      <c r="C23" s="35">
        <v>86200</v>
      </c>
      <c r="D23" s="30"/>
      <c r="E23" s="348"/>
      <c r="F23" s="34">
        <v>3</v>
      </c>
      <c r="G23" s="35">
        <v>433000</v>
      </c>
      <c r="H23" s="30"/>
      <c r="I23" s="331"/>
      <c r="J23" s="30"/>
      <c r="K23" s="34">
        <v>2.4</v>
      </c>
      <c r="L23" s="35">
        <v>101.4</v>
      </c>
    </row>
    <row r="24" spans="1:12" ht="13.5" thickBot="1">
      <c r="A24" s="334"/>
      <c r="B24" s="34">
        <v>3</v>
      </c>
      <c r="C24" s="35">
        <v>70400</v>
      </c>
      <c r="D24" s="30"/>
      <c r="E24" s="356"/>
      <c r="F24" s="34" t="s">
        <v>8</v>
      </c>
      <c r="G24" s="35">
        <v>412000</v>
      </c>
      <c r="H24" s="30"/>
      <c r="I24" s="331"/>
      <c r="J24" s="41"/>
      <c r="K24" s="34">
        <v>3</v>
      </c>
      <c r="L24" s="35">
        <v>158.6</v>
      </c>
    </row>
    <row r="25" spans="1:12" ht="12.75">
      <c r="A25" s="335"/>
      <c r="B25" s="34" t="s">
        <v>8</v>
      </c>
      <c r="C25" s="35">
        <v>68350</v>
      </c>
      <c r="D25" s="30"/>
      <c r="E25" s="347" t="s">
        <v>20</v>
      </c>
      <c r="F25" s="34">
        <v>3</v>
      </c>
      <c r="G25" s="35">
        <v>453000</v>
      </c>
      <c r="H25" s="30"/>
      <c r="I25" s="331"/>
      <c r="J25" s="77"/>
      <c r="K25" s="34">
        <v>3.2</v>
      </c>
      <c r="L25" s="35">
        <v>180.5</v>
      </c>
    </row>
    <row r="26" spans="1:12" ht="13.5" thickBot="1">
      <c r="A26" s="333" t="s">
        <v>229</v>
      </c>
      <c r="B26" s="34">
        <v>2.5</v>
      </c>
      <c r="C26" s="35">
        <v>83150</v>
      </c>
      <c r="D26" s="30"/>
      <c r="E26" s="356"/>
      <c r="F26" s="34">
        <v>4</v>
      </c>
      <c r="G26" s="35">
        <v>450000</v>
      </c>
      <c r="H26" s="30"/>
      <c r="I26" s="360"/>
      <c r="J26" s="30"/>
      <c r="K26" s="82">
        <v>4</v>
      </c>
      <c r="L26" s="83">
        <v>286</v>
      </c>
    </row>
    <row r="27" spans="1:12" ht="13.5" thickBot="1">
      <c r="A27" s="334"/>
      <c r="B27" s="34">
        <v>3</v>
      </c>
      <c r="C27" s="35">
        <v>62300</v>
      </c>
      <c r="D27" s="30"/>
      <c r="E27" s="347" t="s">
        <v>22</v>
      </c>
      <c r="F27" s="34">
        <v>3</v>
      </c>
      <c r="G27" s="35">
        <v>1290000</v>
      </c>
      <c r="H27" s="30"/>
      <c r="I27" s="336" t="s">
        <v>232</v>
      </c>
      <c r="J27" s="337"/>
      <c r="K27" s="337"/>
      <c r="L27" s="338"/>
    </row>
    <row r="28" spans="1:12" ht="12.75">
      <c r="A28" s="335"/>
      <c r="B28" s="43" t="s">
        <v>8</v>
      </c>
      <c r="C28" s="44">
        <v>61200</v>
      </c>
      <c r="D28" s="30"/>
      <c r="E28" s="356"/>
      <c r="F28" s="34">
        <v>4</v>
      </c>
      <c r="G28" s="35">
        <v>1270000</v>
      </c>
      <c r="H28" s="30"/>
      <c r="I28" s="332" t="s">
        <v>176</v>
      </c>
      <c r="J28" s="77"/>
      <c r="K28" s="68">
        <v>1.6</v>
      </c>
      <c r="L28" s="69">
        <v>49</v>
      </c>
    </row>
    <row r="29" spans="1:12" ht="12.75">
      <c r="A29" s="333" t="s">
        <v>228</v>
      </c>
      <c r="B29" s="70">
        <v>2.5</v>
      </c>
      <c r="C29" s="67">
        <v>83150</v>
      </c>
      <c r="D29" s="30"/>
      <c r="E29" s="347" t="s">
        <v>23</v>
      </c>
      <c r="F29" s="34">
        <v>3</v>
      </c>
      <c r="G29" s="35">
        <v>647000</v>
      </c>
      <c r="H29" s="30"/>
      <c r="I29" s="331"/>
      <c r="J29" s="34"/>
      <c r="K29" s="34">
        <v>2</v>
      </c>
      <c r="L29" s="35">
        <v>77</v>
      </c>
    </row>
    <row r="30" spans="1:12" ht="12.75">
      <c r="A30" s="334"/>
      <c r="B30" s="70">
        <v>3</v>
      </c>
      <c r="C30" s="67">
        <v>62300</v>
      </c>
      <c r="D30" s="30"/>
      <c r="E30" s="356"/>
      <c r="F30" s="34">
        <v>4</v>
      </c>
      <c r="G30" s="35">
        <v>640000</v>
      </c>
      <c r="H30" s="30"/>
      <c r="I30" s="331"/>
      <c r="J30" s="34"/>
      <c r="K30" s="34">
        <v>2.4</v>
      </c>
      <c r="L30" s="35">
        <v>111.25</v>
      </c>
    </row>
    <row r="31" spans="1:12" ht="12.75">
      <c r="A31" s="335"/>
      <c r="B31" s="70" t="s">
        <v>8</v>
      </c>
      <c r="C31" s="67">
        <v>61200</v>
      </c>
      <c r="D31" s="30"/>
      <c r="E31" s="347" t="s">
        <v>24</v>
      </c>
      <c r="F31" s="34">
        <v>3</v>
      </c>
      <c r="G31" s="35">
        <v>1300000</v>
      </c>
      <c r="H31" s="30"/>
      <c r="I31" s="331"/>
      <c r="J31" s="34"/>
      <c r="K31" s="34">
        <v>3</v>
      </c>
      <c r="L31" s="35">
        <v>173.9</v>
      </c>
    </row>
    <row r="32" spans="1:12" ht="12.75">
      <c r="A32" s="329" t="s">
        <v>168</v>
      </c>
      <c r="B32" s="68">
        <v>3</v>
      </c>
      <c r="C32" s="69">
        <v>122000</v>
      </c>
      <c r="D32" s="30"/>
      <c r="E32" s="356"/>
      <c r="F32" s="34" t="s">
        <v>8</v>
      </c>
      <c r="G32" s="35">
        <v>1260000</v>
      </c>
      <c r="H32" s="30"/>
      <c r="I32" s="331"/>
      <c r="J32" s="43"/>
      <c r="K32" s="70">
        <v>3.2</v>
      </c>
      <c r="L32" s="85">
        <v>197.75</v>
      </c>
    </row>
    <row r="33" spans="1:12" ht="13.5" thickBot="1">
      <c r="A33" s="330"/>
      <c r="B33" s="34">
        <v>4</v>
      </c>
      <c r="C33" s="35">
        <v>120000</v>
      </c>
      <c r="D33" s="30"/>
      <c r="E33" s="347" t="s">
        <v>25</v>
      </c>
      <c r="F33" s="34">
        <v>3</v>
      </c>
      <c r="G33" s="35">
        <v>515000</v>
      </c>
      <c r="H33" s="30"/>
      <c r="I33" s="331"/>
      <c r="J33" s="43"/>
      <c r="K33" s="84">
        <v>4</v>
      </c>
      <c r="L33" s="71">
        <v>315</v>
      </c>
    </row>
    <row r="34" spans="1:12" ht="13.5" thickBot="1">
      <c r="A34" s="329" t="s">
        <v>169</v>
      </c>
      <c r="B34" s="34">
        <v>2.5</v>
      </c>
      <c r="C34" s="35">
        <v>137000</v>
      </c>
      <c r="D34" s="30"/>
      <c r="E34" s="356"/>
      <c r="F34" s="34" t="s">
        <v>8</v>
      </c>
      <c r="G34" s="35">
        <v>507000</v>
      </c>
      <c r="H34" s="30"/>
      <c r="I34" s="336" t="s">
        <v>6</v>
      </c>
      <c r="J34" s="337"/>
      <c r="K34" s="337"/>
      <c r="L34" s="338"/>
    </row>
    <row r="35" spans="1:12" ht="12.75">
      <c r="A35" s="331"/>
      <c r="B35" s="34">
        <v>3</v>
      </c>
      <c r="C35" s="35">
        <v>120500</v>
      </c>
      <c r="D35" s="30"/>
      <c r="E35" s="347" t="s">
        <v>27</v>
      </c>
      <c r="F35" s="34">
        <v>2.5</v>
      </c>
      <c r="G35" s="35">
        <v>423000</v>
      </c>
      <c r="H35" s="30"/>
      <c r="I35" s="332" t="s">
        <v>177</v>
      </c>
      <c r="J35" s="30"/>
      <c r="K35" s="68">
        <v>1.6</v>
      </c>
      <c r="L35" s="69">
        <v>49</v>
      </c>
    </row>
    <row r="36" spans="1:12" ht="12.75">
      <c r="A36" s="330"/>
      <c r="B36" s="43" t="s">
        <v>8</v>
      </c>
      <c r="C36" s="44">
        <v>118500</v>
      </c>
      <c r="D36" s="30"/>
      <c r="E36" s="348"/>
      <c r="F36" s="34">
        <v>3</v>
      </c>
      <c r="G36" s="35">
        <v>365000</v>
      </c>
      <c r="H36" s="30"/>
      <c r="I36" s="331"/>
      <c r="J36" s="30"/>
      <c r="K36" s="34">
        <v>2</v>
      </c>
      <c r="L36" s="35">
        <v>70.25</v>
      </c>
    </row>
    <row r="37" spans="1:12" ht="26.25" thickBot="1">
      <c r="A37" s="76" t="s">
        <v>233</v>
      </c>
      <c r="B37" s="37">
        <v>2.5</v>
      </c>
      <c r="C37" s="38">
        <v>115000</v>
      </c>
      <c r="D37" s="30"/>
      <c r="E37" s="356"/>
      <c r="F37" s="34" t="s">
        <v>8</v>
      </c>
      <c r="G37" s="35">
        <v>358000</v>
      </c>
      <c r="H37" s="30"/>
      <c r="I37" s="331"/>
      <c r="J37" s="30"/>
      <c r="K37" s="34">
        <v>2.4</v>
      </c>
      <c r="L37" s="35">
        <v>101.4</v>
      </c>
    </row>
    <row r="38" spans="1:12" ht="12.75" customHeight="1" thickBot="1">
      <c r="A38" s="30"/>
      <c r="B38" s="30"/>
      <c r="C38" s="30"/>
      <c r="D38" s="30"/>
      <c r="E38" s="347" t="s">
        <v>28</v>
      </c>
      <c r="F38" s="34">
        <v>2.5</v>
      </c>
      <c r="G38" s="35">
        <v>570000</v>
      </c>
      <c r="H38" s="30"/>
      <c r="I38" s="331"/>
      <c r="J38" s="30"/>
      <c r="K38" s="34">
        <v>3</v>
      </c>
      <c r="L38" s="35">
        <v>158.6</v>
      </c>
    </row>
    <row r="39" spans="1:12" ht="13.5" thickBot="1">
      <c r="A39" s="336" t="s">
        <v>5</v>
      </c>
      <c r="B39" s="337"/>
      <c r="C39" s="338"/>
      <c r="D39" s="30"/>
      <c r="E39" s="348"/>
      <c r="F39" s="34">
        <v>3</v>
      </c>
      <c r="G39" s="35">
        <v>440000</v>
      </c>
      <c r="H39" s="30"/>
      <c r="I39" s="331"/>
      <c r="J39" s="41"/>
      <c r="K39" s="34">
        <v>3.2</v>
      </c>
      <c r="L39" s="35">
        <v>180.5</v>
      </c>
    </row>
    <row r="40" spans="1:12" ht="13.5" thickBot="1">
      <c r="A40" s="107" t="s">
        <v>7</v>
      </c>
      <c r="B40" s="32" t="s">
        <v>8</v>
      </c>
      <c r="C40" s="33">
        <v>105000</v>
      </c>
      <c r="D40" s="30"/>
      <c r="E40" s="349"/>
      <c r="F40" s="37" t="s">
        <v>8</v>
      </c>
      <c r="G40" s="38">
        <v>438000</v>
      </c>
      <c r="H40" s="30"/>
      <c r="I40" s="360"/>
      <c r="J40" s="41"/>
      <c r="K40" s="37">
        <v>4</v>
      </c>
      <c r="L40" s="38">
        <v>285.6</v>
      </c>
    </row>
    <row r="41" spans="1:12" ht="13.5" thickBot="1">
      <c r="A41" s="45" t="s">
        <v>9</v>
      </c>
      <c r="B41" s="34" t="s">
        <v>8</v>
      </c>
      <c r="C41" s="35">
        <v>122000</v>
      </c>
      <c r="D41" s="30"/>
      <c r="E41" s="351" t="s">
        <v>237</v>
      </c>
      <c r="F41" s="351"/>
      <c r="G41" s="351"/>
      <c r="H41" s="46"/>
      <c r="I41" s="336" t="s">
        <v>17</v>
      </c>
      <c r="J41" s="337"/>
      <c r="K41" s="337"/>
      <c r="L41" s="338"/>
    </row>
    <row r="42" spans="1:12" ht="12.75">
      <c r="A42" s="347" t="s">
        <v>11</v>
      </c>
      <c r="B42" s="34">
        <v>3</v>
      </c>
      <c r="C42" s="35">
        <v>364800</v>
      </c>
      <c r="D42" s="46"/>
      <c r="E42" s="352"/>
      <c r="F42" s="352"/>
      <c r="G42" s="352"/>
      <c r="H42" s="8"/>
      <c r="I42" s="332" t="s">
        <v>178</v>
      </c>
      <c r="J42" s="30"/>
      <c r="K42" s="68">
        <v>1.6</v>
      </c>
      <c r="L42" s="69">
        <v>41.75</v>
      </c>
    </row>
    <row r="43" spans="1:12" ht="12.75" customHeight="1">
      <c r="A43" s="356"/>
      <c r="B43" s="34" t="s">
        <v>8</v>
      </c>
      <c r="C43" s="35">
        <v>359800</v>
      </c>
      <c r="D43" s="27"/>
      <c r="E43" s="352"/>
      <c r="F43" s="352"/>
      <c r="G43" s="352"/>
      <c r="H43" s="27"/>
      <c r="I43" s="331"/>
      <c r="J43" s="30"/>
      <c r="K43" s="34">
        <v>2</v>
      </c>
      <c r="L43" s="35">
        <v>65.15</v>
      </c>
    </row>
    <row r="44" spans="1:12" ht="12.75">
      <c r="A44" s="347" t="s">
        <v>14</v>
      </c>
      <c r="B44" s="34">
        <v>3</v>
      </c>
      <c r="C44" s="35">
        <v>88800</v>
      </c>
      <c r="D44" s="27"/>
      <c r="E44" s="109"/>
      <c r="F44" s="86"/>
      <c r="G44" s="86"/>
      <c r="H44" s="27"/>
      <c r="I44" s="331"/>
      <c r="J44" s="30"/>
      <c r="K44" s="34">
        <v>2.4</v>
      </c>
      <c r="L44" s="35">
        <v>94.15</v>
      </c>
    </row>
    <row r="45" spans="1:12" ht="12.75" customHeight="1" thickBot="1">
      <c r="A45" s="349"/>
      <c r="B45" s="37" t="s">
        <v>8</v>
      </c>
      <c r="C45" s="38">
        <v>84800</v>
      </c>
      <c r="D45" s="29"/>
      <c r="E45" s="350" t="s">
        <v>240</v>
      </c>
      <c r="F45" s="350"/>
      <c r="G45" s="350"/>
      <c r="H45" s="29"/>
      <c r="I45" s="331"/>
      <c r="J45" s="30"/>
      <c r="K45" s="34">
        <v>3</v>
      </c>
      <c r="L45" s="35">
        <v>147.65</v>
      </c>
    </row>
    <row r="46" spans="1:12" ht="13.5" thickBot="1">
      <c r="A46" s="40"/>
      <c r="B46" s="40"/>
      <c r="C46" s="40"/>
      <c r="D46" s="29"/>
      <c r="E46" s="350"/>
      <c r="F46" s="350"/>
      <c r="G46" s="350"/>
      <c r="H46" s="29"/>
      <c r="I46" s="331"/>
      <c r="J46" s="30"/>
      <c r="K46" s="34">
        <v>3.2</v>
      </c>
      <c r="L46" s="35">
        <v>168.15</v>
      </c>
    </row>
    <row r="47" spans="1:12" ht="15" customHeight="1" thickBot="1">
      <c r="A47" s="336" t="s">
        <v>21</v>
      </c>
      <c r="B47" s="337"/>
      <c r="C47" s="338"/>
      <c r="D47" s="61"/>
      <c r="E47" s="350"/>
      <c r="F47" s="350"/>
      <c r="G47" s="350"/>
      <c r="H47" s="29"/>
      <c r="I47" s="360"/>
      <c r="J47" s="41"/>
      <c r="K47" s="37">
        <v>4</v>
      </c>
      <c r="L47" s="38">
        <v>266.4</v>
      </c>
    </row>
    <row r="48" spans="1:12" ht="15">
      <c r="A48" s="332" t="s">
        <v>172</v>
      </c>
      <c r="B48" s="32">
        <v>3</v>
      </c>
      <c r="C48" s="33">
        <v>143400</v>
      </c>
      <c r="D48" s="62"/>
      <c r="E48" s="110"/>
      <c r="F48" s="28"/>
      <c r="G48" s="28"/>
      <c r="H48" s="62"/>
      <c r="I48" s="39"/>
      <c r="J48" s="39"/>
      <c r="K48" s="39"/>
      <c r="L48" s="39"/>
    </row>
    <row r="49" spans="1:12" ht="15.75">
      <c r="A49" s="330"/>
      <c r="B49" s="34" t="s">
        <v>8</v>
      </c>
      <c r="C49" s="35">
        <v>141100</v>
      </c>
      <c r="D49" s="29"/>
      <c r="E49" s="61"/>
      <c r="F49" s="61"/>
      <c r="G49" s="61"/>
      <c r="H49" s="29"/>
      <c r="I49" s="111"/>
      <c r="J49" s="28"/>
      <c r="K49" s="28"/>
      <c r="L49" s="28"/>
    </row>
    <row r="50" spans="1:12" ht="15">
      <c r="A50" s="329" t="s">
        <v>173</v>
      </c>
      <c r="B50" s="34">
        <v>3</v>
      </c>
      <c r="C50" s="35">
        <v>176600</v>
      </c>
      <c r="D50" s="29"/>
      <c r="E50" s="62"/>
      <c r="F50" s="62"/>
      <c r="G50" s="62"/>
      <c r="H50" s="29"/>
      <c r="I50" s="111"/>
      <c r="J50" s="39"/>
      <c r="K50" s="28"/>
      <c r="L50" s="28"/>
    </row>
    <row r="51" spans="1:12" ht="12.75">
      <c r="A51" s="330"/>
      <c r="B51" s="34" t="s">
        <v>8</v>
      </c>
      <c r="C51" s="35">
        <v>164300</v>
      </c>
      <c r="D51" s="29"/>
      <c r="E51" s="28"/>
      <c r="F51" s="28"/>
      <c r="G51" s="28"/>
      <c r="H51" s="29"/>
      <c r="I51" s="28"/>
      <c r="J51" s="28"/>
      <c r="K51" s="28"/>
      <c r="L51" s="28"/>
    </row>
    <row r="52" spans="1:12" ht="24.75" customHeight="1" thickBot="1">
      <c r="A52" s="63" t="s">
        <v>174</v>
      </c>
      <c r="B52" s="37">
        <v>2.5</v>
      </c>
      <c r="C52" s="38">
        <v>194000</v>
      </c>
      <c r="D52" s="28"/>
      <c r="E52" s="28"/>
      <c r="F52" s="28"/>
      <c r="G52" s="28"/>
      <c r="H52" s="29"/>
      <c r="I52" s="28"/>
      <c r="J52" s="28"/>
      <c r="K52" s="28"/>
      <c r="L52" s="28"/>
    </row>
    <row r="53" spans="1:12" ht="9.75" customHeight="1">
      <c r="A53" s="28"/>
      <c r="B53" s="28"/>
      <c r="C53" s="28"/>
      <c r="D53" s="28"/>
      <c r="E53" s="28"/>
      <c r="F53" s="28"/>
      <c r="G53" s="28"/>
      <c r="H53" s="29"/>
      <c r="I53" s="28"/>
      <c r="J53" s="28"/>
      <c r="K53" s="28"/>
      <c r="L53" s="28"/>
    </row>
    <row r="54" spans="1:12" ht="15.75">
      <c r="A54" s="24"/>
      <c r="B54" s="61"/>
      <c r="C54" s="61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5">
      <c r="A55" s="62"/>
      <c r="B55" s="62"/>
      <c r="C55" s="62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9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39"/>
      <c r="L58" s="39"/>
    </row>
    <row r="59" spans="1:12" ht="12.75">
      <c r="A59" s="28"/>
      <c r="B59" s="28"/>
      <c r="C59" s="28"/>
      <c r="E59" s="28"/>
      <c r="F59" s="28"/>
      <c r="G59" s="28"/>
      <c r="I59" s="28"/>
      <c r="J59" s="28"/>
      <c r="K59" s="28"/>
      <c r="L59" s="28"/>
    </row>
    <row r="60" spans="1:12" ht="12.75">
      <c r="A60" s="28"/>
      <c r="B60" s="28"/>
      <c r="C60" s="28"/>
      <c r="E60" s="28"/>
      <c r="F60" s="28"/>
      <c r="G60" s="28"/>
      <c r="I60" s="28"/>
      <c r="J60" s="28"/>
      <c r="K60" s="28"/>
      <c r="L60" s="28"/>
    </row>
    <row r="61" spans="1:3" ht="12.75">
      <c r="A61" s="28"/>
      <c r="B61" s="28"/>
      <c r="C61" s="28"/>
    </row>
    <row r="62" spans="1:3" ht="12.75">
      <c r="A62" s="28"/>
      <c r="B62" s="28"/>
      <c r="C62" s="28"/>
    </row>
    <row r="63" spans="1:3" ht="12.75">
      <c r="A63" s="8"/>
      <c r="B63" s="28"/>
      <c r="C63" s="28"/>
    </row>
    <row r="64" spans="1:3" ht="12.75">
      <c r="A64" s="28"/>
      <c r="B64" s="28"/>
      <c r="C64" s="28"/>
    </row>
    <row r="65" spans="1:3" ht="12.75">
      <c r="A65" s="28"/>
      <c r="B65" s="28"/>
      <c r="C65" s="28"/>
    </row>
  </sheetData>
  <sheetProtection/>
  <mergeCells count="49">
    <mergeCell ref="A1:L1"/>
    <mergeCell ref="I42:I47"/>
    <mergeCell ref="I28:I33"/>
    <mergeCell ref="I34:L34"/>
    <mergeCell ref="I12:I13"/>
    <mergeCell ref="A14:A16"/>
    <mergeCell ref="I11:L11"/>
    <mergeCell ref="I19:L19"/>
    <mergeCell ref="I15:L15"/>
    <mergeCell ref="A42:A43"/>
    <mergeCell ref="I21:I26"/>
    <mergeCell ref="A11:A12"/>
    <mergeCell ref="E13:E15"/>
    <mergeCell ref="E19:E21"/>
    <mergeCell ref="E22:E24"/>
    <mergeCell ref="E25:E26"/>
    <mergeCell ref="E17:G18"/>
    <mergeCell ref="E11:E12"/>
    <mergeCell ref="A17:A18"/>
    <mergeCell ref="I41:L41"/>
    <mergeCell ref="I35:I40"/>
    <mergeCell ref="I27:L27"/>
    <mergeCell ref="A44:A45"/>
    <mergeCell ref="A48:A49"/>
    <mergeCell ref="A50:A51"/>
    <mergeCell ref="E27:E28"/>
    <mergeCell ref="E29:E30"/>
    <mergeCell ref="E31:E32"/>
    <mergeCell ref="E33:E34"/>
    <mergeCell ref="E38:E40"/>
    <mergeCell ref="A39:C39"/>
    <mergeCell ref="A47:C47"/>
    <mergeCell ref="E45:G47"/>
    <mergeCell ref="E41:G43"/>
    <mergeCell ref="A2:L2"/>
    <mergeCell ref="E35:E37"/>
    <mergeCell ref="A6:C6"/>
    <mergeCell ref="E6:G6"/>
    <mergeCell ref="A26:A28"/>
    <mergeCell ref="A32:A33"/>
    <mergeCell ref="A34:A36"/>
    <mergeCell ref="E7:E10"/>
    <mergeCell ref="A19:A22"/>
    <mergeCell ref="A23:A25"/>
    <mergeCell ref="I6:L6"/>
    <mergeCell ref="I16:I17"/>
    <mergeCell ref="A7:A10"/>
    <mergeCell ref="A29:A31"/>
    <mergeCell ref="I20:L20"/>
  </mergeCells>
  <printOptions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70" zoomScaleNormal="70" zoomScalePageLayoutView="85" workbookViewId="0" topLeftCell="A7">
      <selection activeCell="P9" sqref="P9"/>
    </sheetView>
  </sheetViews>
  <sheetFormatPr defaultColWidth="9.140625" defaultRowHeight="12.75"/>
  <cols>
    <col min="6" max="6" width="9.140625" style="0" customWidth="1"/>
    <col min="7" max="7" width="7.7109375" style="0" customWidth="1"/>
    <col min="8" max="8" width="6.7109375" style="0" customWidth="1"/>
    <col min="9" max="9" width="9.140625" style="0" customWidth="1"/>
    <col min="10" max="10" width="9.140625" style="311" customWidth="1"/>
  </cols>
  <sheetData>
    <row r="1" spans="1:9" ht="87" customHeight="1" thickBot="1">
      <c r="A1" s="539"/>
      <c r="B1" s="540"/>
      <c r="C1" s="540"/>
      <c r="D1" s="540"/>
      <c r="E1" s="540"/>
      <c r="F1" s="540"/>
      <c r="G1" s="540"/>
      <c r="H1" s="540"/>
      <c r="I1" s="541"/>
    </row>
    <row r="2" spans="1:9" ht="18.75" thickBot="1">
      <c r="A2" s="542" t="s">
        <v>343</v>
      </c>
      <c r="B2" s="543"/>
      <c r="C2" s="543"/>
      <c r="D2" s="543"/>
      <c r="E2" s="543"/>
      <c r="F2" s="543"/>
      <c r="G2" s="543"/>
      <c r="H2" s="543"/>
      <c r="I2" s="544"/>
    </row>
    <row r="3" spans="1:9" ht="18.75" thickBot="1">
      <c r="A3" s="121"/>
      <c r="B3" s="122"/>
      <c r="C3" s="122"/>
      <c r="D3" s="122"/>
      <c r="E3" s="122"/>
      <c r="F3" s="122"/>
      <c r="G3" s="122"/>
      <c r="H3" s="122"/>
      <c r="I3" s="123"/>
    </row>
    <row r="4" spans="1:9" ht="18.75" thickBot="1">
      <c r="A4" s="397" t="s">
        <v>289</v>
      </c>
      <c r="B4" s="398"/>
      <c r="C4" s="398"/>
      <c r="D4" s="398"/>
      <c r="E4" s="398"/>
      <c r="F4" s="398"/>
      <c r="G4" s="398"/>
      <c r="H4" s="398"/>
      <c r="I4" s="399"/>
    </row>
    <row r="5" spans="1:10" ht="16.5" thickBot="1">
      <c r="A5" s="410" t="s">
        <v>207</v>
      </c>
      <c r="B5" s="435"/>
      <c r="C5" s="435"/>
      <c r="D5" s="435"/>
      <c r="E5" s="435"/>
      <c r="F5" s="435"/>
      <c r="G5" s="473"/>
      <c r="H5" s="149" t="s">
        <v>253</v>
      </c>
      <c r="I5" s="307" t="s">
        <v>208</v>
      </c>
      <c r="J5" s="318" t="s">
        <v>635</v>
      </c>
    </row>
    <row r="6" spans="1:10" ht="15.75">
      <c r="A6" s="478" t="s">
        <v>345</v>
      </c>
      <c r="B6" s="496"/>
      <c r="C6" s="496"/>
      <c r="D6" s="496"/>
      <c r="E6" s="496"/>
      <c r="F6" s="496"/>
      <c r="G6" s="497"/>
      <c r="H6" s="132" t="s">
        <v>63</v>
      </c>
      <c r="I6" s="314">
        <v>4400</v>
      </c>
      <c r="J6" s="319">
        <f>I6*0.97</f>
        <v>4268</v>
      </c>
    </row>
    <row r="7" spans="1:10" ht="15.75">
      <c r="A7" s="478" t="s">
        <v>346</v>
      </c>
      <c r="B7" s="496"/>
      <c r="C7" s="496"/>
      <c r="D7" s="496"/>
      <c r="E7" s="496"/>
      <c r="F7" s="496"/>
      <c r="G7" s="497"/>
      <c r="H7" s="115" t="s">
        <v>63</v>
      </c>
      <c r="I7" s="314">
        <v>5500</v>
      </c>
      <c r="J7" s="319">
        <f aca="true" t="shared" si="0" ref="J7:J27">I7*0.97</f>
        <v>5335</v>
      </c>
    </row>
    <row r="8" spans="1:10" ht="15.75">
      <c r="A8" s="478" t="s">
        <v>347</v>
      </c>
      <c r="B8" s="496"/>
      <c r="C8" s="496"/>
      <c r="D8" s="496"/>
      <c r="E8" s="496"/>
      <c r="F8" s="496"/>
      <c r="G8" s="497"/>
      <c r="H8" s="115" t="s">
        <v>63</v>
      </c>
      <c r="I8" s="315">
        <v>6200</v>
      </c>
      <c r="J8" s="319">
        <f t="shared" si="0"/>
        <v>6014</v>
      </c>
    </row>
    <row r="9" spans="1:10" ht="15.75">
      <c r="A9" s="478" t="s">
        <v>348</v>
      </c>
      <c r="B9" s="496"/>
      <c r="C9" s="496"/>
      <c r="D9" s="496"/>
      <c r="E9" s="496"/>
      <c r="F9" s="496"/>
      <c r="G9" s="497"/>
      <c r="H9" s="115" t="s">
        <v>63</v>
      </c>
      <c r="I9" s="315">
        <v>6600</v>
      </c>
      <c r="J9" s="319">
        <f t="shared" si="0"/>
        <v>6402</v>
      </c>
    </row>
    <row r="10" spans="1:10" ht="15.75">
      <c r="A10" s="478" t="s">
        <v>349</v>
      </c>
      <c r="B10" s="496"/>
      <c r="C10" s="496"/>
      <c r="D10" s="496"/>
      <c r="E10" s="496"/>
      <c r="F10" s="496"/>
      <c r="G10" s="497"/>
      <c r="H10" s="115" t="s">
        <v>63</v>
      </c>
      <c r="I10" s="315">
        <v>7350</v>
      </c>
      <c r="J10" s="319">
        <f t="shared" si="0"/>
        <v>7129.5</v>
      </c>
    </row>
    <row r="11" spans="1:10" ht="15.75">
      <c r="A11" s="478" t="s">
        <v>350</v>
      </c>
      <c r="B11" s="496"/>
      <c r="C11" s="496"/>
      <c r="D11" s="496"/>
      <c r="E11" s="496"/>
      <c r="F11" s="496"/>
      <c r="G11" s="497"/>
      <c r="H11" s="115" t="s">
        <v>63</v>
      </c>
      <c r="I11" s="315">
        <v>8200</v>
      </c>
      <c r="J11" s="319">
        <f t="shared" si="0"/>
        <v>7954</v>
      </c>
    </row>
    <row r="12" spans="1:10" ht="15.75">
      <c r="A12" s="478" t="s">
        <v>351</v>
      </c>
      <c r="B12" s="496"/>
      <c r="C12" s="496"/>
      <c r="D12" s="496"/>
      <c r="E12" s="496"/>
      <c r="F12" s="496"/>
      <c r="G12" s="497"/>
      <c r="H12" s="115" t="s">
        <v>63</v>
      </c>
      <c r="I12" s="315">
        <v>8900</v>
      </c>
      <c r="J12" s="319">
        <f t="shared" si="0"/>
        <v>8633</v>
      </c>
    </row>
    <row r="13" spans="1:10" ht="15.75">
      <c r="A13" s="478" t="s">
        <v>352</v>
      </c>
      <c r="B13" s="496"/>
      <c r="C13" s="496"/>
      <c r="D13" s="496"/>
      <c r="E13" s="496"/>
      <c r="F13" s="496"/>
      <c r="G13" s="497"/>
      <c r="H13" s="115" t="s">
        <v>63</v>
      </c>
      <c r="I13" s="315">
        <v>20250</v>
      </c>
      <c r="J13" s="319">
        <f t="shared" si="0"/>
        <v>19642.5</v>
      </c>
    </row>
    <row r="14" spans="1:10" ht="15.75">
      <c r="A14" s="478" t="s">
        <v>353</v>
      </c>
      <c r="B14" s="496"/>
      <c r="C14" s="496"/>
      <c r="D14" s="496"/>
      <c r="E14" s="496"/>
      <c r="F14" s="496"/>
      <c r="G14" s="497"/>
      <c r="H14" s="115" t="s">
        <v>63</v>
      </c>
      <c r="I14" s="315">
        <v>6500</v>
      </c>
      <c r="J14" s="319">
        <f t="shared" si="0"/>
        <v>6305</v>
      </c>
    </row>
    <row r="15" spans="1:10" ht="15.75">
      <c r="A15" s="478" t="s">
        <v>354</v>
      </c>
      <c r="B15" s="496"/>
      <c r="C15" s="496"/>
      <c r="D15" s="496"/>
      <c r="E15" s="496"/>
      <c r="F15" s="496"/>
      <c r="G15" s="497"/>
      <c r="H15" s="115" t="s">
        <v>63</v>
      </c>
      <c r="I15" s="315">
        <v>7600</v>
      </c>
      <c r="J15" s="319">
        <f t="shared" si="0"/>
        <v>7372</v>
      </c>
    </row>
    <row r="16" spans="1:10" ht="15.75">
      <c r="A16" s="478" t="s">
        <v>355</v>
      </c>
      <c r="B16" s="496"/>
      <c r="C16" s="496"/>
      <c r="D16" s="496"/>
      <c r="E16" s="496"/>
      <c r="F16" s="496"/>
      <c r="G16" s="497"/>
      <c r="H16" s="115" t="s">
        <v>63</v>
      </c>
      <c r="I16" s="315">
        <v>8200</v>
      </c>
      <c r="J16" s="319">
        <f t="shared" si="0"/>
        <v>7954</v>
      </c>
    </row>
    <row r="17" spans="1:10" ht="16.5" thickBot="1">
      <c r="A17" s="478" t="s">
        <v>356</v>
      </c>
      <c r="B17" s="496"/>
      <c r="C17" s="496"/>
      <c r="D17" s="496"/>
      <c r="E17" s="496"/>
      <c r="F17" s="496"/>
      <c r="G17" s="497"/>
      <c r="H17" s="115" t="s">
        <v>63</v>
      </c>
      <c r="I17" s="315">
        <v>9900</v>
      </c>
      <c r="J17" s="319">
        <f t="shared" si="0"/>
        <v>9603</v>
      </c>
    </row>
    <row r="18" spans="1:10" ht="18.75" thickBot="1">
      <c r="A18" s="470" t="s">
        <v>302</v>
      </c>
      <c r="B18" s="471"/>
      <c r="C18" s="471"/>
      <c r="D18" s="471"/>
      <c r="E18" s="471"/>
      <c r="F18" s="471"/>
      <c r="G18" s="471"/>
      <c r="H18" s="471"/>
      <c r="I18" s="471"/>
      <c r="J18" s="319"/>
    </row>
    <row r="19" spans="1:10" ht="16.5" thickBot="1">
      <c r="A19" s="410" t="s">
        <v>207</v>
      </c>
      <c r="B19" s="435"/>
      <c r="C19" s="435"/>
      <c r="D19" s="435"/>
      <c r="E19" s="435"/>
      <c r="F19" s="435"/>
      <c r="G19" s="473"/>
      <c r="H19" s="149" t="s">
        <v>253</v>
      </c>
      <c r="I19" s="307" t="s">
        <v>208</v>
      </c>
      <c r="J19" s="319"/>
    </row>
    <row r="20" spans="1:10" ht="15.75">
      <c r="A20" s="482" t="s">
        <v>359</v>
      </c>
      <c r="B20" s="494"/>
      <c r="C20" s="494"/>
      <c r="D20" s="494"/>
      <c r="E20" s="494"/>
      <c r="F20" s="494"/>
      <c r="G20" s="495"/>
      <c r="H20" s="115" t="s">
        <v>63</v>
      </c>
      <c r="I20" s="316">
        <v>11500</v>
      </c>
      <c r="J20" s="319">
        <f t="shared" si="0"/>
        <v>11155</v>
      </c>
    </row>
    <row r="21" spans="1:10" ht="15.75">
      <c r="A21" s="482" t="s">
        <v>357</v>
      </c>
      <c r="B21" s="494"/>
      <c r="C21" s="494"/>
      <c r="D21" s="494"/>
      <c r="E21" s="494"/>
      <c r="F21" s="494"/>
      <c r="G21" s="495"/>
      <c r="H21" s="115" t="s">
        <v>63</v>
      </c>
      <c r="I21" s="114">
        <v>13500</v>
      </c>
      <c r="J21" s="319">
        <f t="shared" si="0"/>
        <v>13095</v>
      </c>
    </row>
    <row r="22" spans="1:10" ht="16.5" thickBot="1">
      <c r="A22" s="482" t="s">
        <v>358</v>
      </c>
      <c r="B22" s="494"/>
      <c r="C22" s="494"/>
      <c r="D22" s="494"/>
      <c r="E22" s="494"/>
      <c r="F22" s="494"/>
      <c r="G22" s="495"/>
      <c r="H22" s="115" t="s">
        <v>63</v>
      </c>
      <c r="I22" s="316">
        <v>14600</v>
      </c>
      <c r="J22" s="319">
        <f t="shared" si="0"/>
        <v>14162</v>
      </c>
    </row>
    <row r="23" spans="1:10" ht="18.75" thickBot="1">
      <c r="A23" s="375" t="s">
        <v>329</v>
      </c>
      <c r="B23" s="376"/>
      <c r="C23" s="376"/>
      <c r="D23" s="376"/>
      <c r="E23" s="376"/>
      <c r="F23" s="376"/>
      <c r="G23" s="376"/>
      <c r="H23" s="376"/>
      <c r="I23" s="376"/>
      <c r="J23" s="319"/>
    </row>
    <row r="24" spans="1:10" ht="16.5" thickBot="1">
      <c r="A24" s="410" t="s">
        <v>207</v>
      </c>
      <c r="B24" s="435"/>
      <c r="C24" s="435"/>
      <c r="D24" s="435"/>
      <c r="E24" s="435"/>
      <c r="F24" s="435"/>
      <c r="G24" s="473"/>
      <c r="H24" s="196" t="s">
        <v>253</v>
      </c>
      <c r="I24" s="307" t="s">
        <v>208</v>
      </c>
      <c r="J24" s="319"/>
    </row>
    <row r="25" spans="1:10" ht="15.75">
      <c r="A25" s="408" t="s">
        <v>360</v>
      </c>
      <c r="B25" s="485"/>
      <c r="C25" s="485"/>
      <c r="D25" s="485"/>
      <c r="E25" s="485"/>
      <c r="F25" s="485"/>
      <c r="G25" s="486"/>
      <c r="H25" s="115" t="s">
        <v>63</v>
      </c>
      <c r="I25" s="114">
        <v>18900</v>
      </c>
      <c r="J25" s="319">
        <f t="shared" si="0"/>
        <v>18333</v>
      </c>
    </row>
    <row r="26" spans="1:10" ht="15.75">
      <c r="A26" s="408" t="s">
        <v>361</v>
      </c>
      <c r="B26" s="485"/>
      <c r="C26" s="485"/>
      <c r="D26" s="485"/>
      <c r="E26" s="485"/>
      <c r="F26" s="485"/>
      <c r="G26" s="486"/>
      <c r="H26" s="115" t="s">
        <v>63</v>
      </c>
      <c r="I26" s="114">
        <v>21200</v>
      </c>
      <c r="J26" s="319">
        <f t="shared" si="0"/>
        <v>20564</v>
      </c>
    </row>
    <row r="27" spans="1:10" ht="16.5" thickBot="1">
      <c r="A27" s="418" t="s">
        <v>362</v>
      </c>
      <c r="B27" s="536"/>
      <c r="C27" s="536"/>
      <c r="D27" s="536"/>
      <c r="E27" s="536"/>
      <c r="F27" s="536"/>
      <c r="G27" s="537"/>
      <c r="H27" s="199" t="s">
        <v>63</v>
      </c>
      <c r="I27" s="317">
        <v>13700</v>
      </c>
      <c r="J27" s="319">
        <f t="shared" si="0"/>
        <v>13289</v>
      </c>
    </row>
    <row r="32" spans="1:9" ht="15.75">
      <c r="A32" s="535"/>
      <c r="B32" s="538"/>
      <c r="C32" s="538"/>
      <c r="D32" s="538"/>
      <c r="E32" s="538"/>
      <c r="F32" s="538"/>
      <c r="G32" s="538"/>
      <c r="H32" s="133"/>
      <c r="I32" s="133"/>
    </row>
    <row r="33" spans="1:9" ht="15.75">
      <c r="A33" s="535"/>
      <c r="B33" s="538"/>
      <c r="C33" s="538"/>
      <c r="D33" s="538"/>
      <c r="E33" s="538"/>
      <c r="F33" s="538"/>
      <c r="G33" s="538"/>
      <c r="H33" s="133"/>
      <c r="I33" s="133"/>
    </row>
    <row r="34" spans="1:9" ht="15.75">
      <c r="A34" s="535"/>
      <c r="B34" s="538"/>
      <c r="C34" s="538"/>
      <c r="D34" s="538"/>
      <c r="E34" s="538"/>
      <c r="F34" s="538"/>
      <c r="G34" s="538"/>
      <c r="H34" s="133"/>
      <c r="I34" s="133"/>
    </row>
    <row r="35" spans="1:9" ht="15.75">
      <c r="A35" s="535"/>
      <c r="B35" s="538"/>
      <c r="C35" s="538"/>
      <c r="D35" s="538"/>
      <c r="E35" s="538"/>
      <c r="F35" s="538"/>
      <c r="G35" s="538"/>
      <c r="H35" s="133"/>
      <c r="I35" s="133"/>
    </row>
    <row r="36" spans="1:9" ht="15.75">
      <c r="A36" s="535"/>
      <c r="B36" s="538"/>
      <c r="C36" s="538"/>
      <c r="D36" s="538"/>
      <c r="E36" s="538"/>
      <c r="F36" s="538"/>
      <c r="G36" s="538"/>
      <c r="H36" s="133"/>
      <c r="I36" s="133"/>
    </row>
    <row r="37" spans="1:9" ht="15.75">
      <c r="A37" s="534"/>
      <c r="B37" s="534"/>
      <c r="C37" s="534"/>
      <c r="D37" s="534"/>
      <c r="E37" s="534"/>
      <c r="F37" s="534"/>
      <c r="G37" s="534"/>
      <c r="H37" s="133"/>
      <c r="I37" s="133"/>
    </row>
    <row r="38" spans="1:9" ht="15.75">
      <c r="A38" s="535"/>
      <c r="B38" s="535"/>
      <c r="C38" s="535"/>
      <c r="D38" s="535"/>
      <c r="E38" s="535"/>
      <c r="F38" s="535"/>
      <c r="G38" s="535"/>
      <c r="H38" s="133"/>
      <c r="I38" s="133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</sheetData>
  <sheetProtection/>
  <mergeCells count="33">
    <mergeCell ref="A8:G8"/>
    <mergeCell ref="A9:G9"/>
    <mergeCell ref="A10:G10"/>
    <mergeCell ref="A1:I1"/>
    <mergeCell ref="A2:I2"/>
    <mergeCell ref="A4:I4"/>
    <mergeCell ref="A5:G5"/>
    <mergeCell ref="A6:G6"/>
    <mergeCell ref="A7:G7"/>
    <mergeCell ref="A11:G11"/>
    <mergeCell ref="A12:G12"/>
    <mergeCell ref="A14:G14"/>
    <mergeCell ref="A15:G15"/>
    <mergeCell ref="A16:G16"/>
    <mergeCell ref="A17:G17"/>
    <mergeCell ref="A13:G13"/>
    <mergeCell ref="A36:G36"/>
    <mergeCell ref="A20:G20"/>
    <mergeCell ref="A18:I18"/>
    <mergeCell ref="A19:G19"/>
    <mergeCell ref="A21:G21"/>
    <mergeCell ref="A22:G22"/>
    <mergeCell ref="A24:G24"/>
    <mergeCell ref="A37:G37"/>
    <mergeCell ref="A25:G25"/>
    <mergeCell ref="A26:G26"/>
    <mergeCell ref="A23:I23"/>
    <mergeCell ref="A38:G38"/>
    <mergeCell ref="A27:G27"/>
    <mergeCell ref="A32:G32"/>
    <mergeCell ref="A33:G33"/>
    <mergeCell ref="A34:G34"/>
    <mergeCell ref="A35:G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Q34"/>
  <sheetViews>
    <sheetView zoomScale="70" zoomScaleNormal="70" zoomScalePageLayoutView="0" workbookViewId="0" topLeftCell="A1">
      <selection activeCell="H20" sqref="H20"/>
    </sheetView>
  </sheetViews>
  <sheetFormatPr defaultColWidth="9.140625" defaultRowHeight="12.75"/>
  <cols>
    <col min="1" max="1" width="9.140625" style="0" customWidth="1"/>
    <col min="7" max="7" width="27.421875" style="0" customWidth="1"/>
    <col min="8" max="8" width="10.140625" style="0" bestFit="1" customWidth="1"/>
    <col min="9" max="9" width="23.00390625" style="0" customWidth="1"/>
    <col min="10" max="10" width="7.00390625" style="0" hidden="1" customWidth="1"/>
    <col min="11" max="12" width="9.140625" style="0" hidden="1" customWidth="1"/>
    <col min="13" max="13" width="12.57421875" style="0" customWidth="1"/>
  </cols>
  <sheetData>
    <row r="1" spans="1:13" ht="94.5" customHeight="1" thickBot="1">
      <c r="A1" s="539"/>
      <c r="B1" s="540"/>
      <c r="C1" s="540"/>
      <c r="D1" s="540"/>
      <c r="E1" s="540"/>
      <c r="F1" s="540"/>
      <c r="G1" s="540"/>
      <c r="H1" s="540"/>
      <c r="I1" s="541"/>
      <c r="J1" s="17"/>
      <c r="K1" s="17"/>
      <c r="L1" s="17"/>
      <c r="M1" s="4"/>
    </row>
    <row r="2" spans="1:9" s="58" customFormat="1" ht="18.75" thickBot="1">
      <c r="A2" s="397" t="s">
        <v>254</v>
      </c>
      <c r="B2" s="398"/>
      <c r="C2" s="398"/>
      <c r="D2" s="398"/>
      <c r="E2" s="398"/>
      <c r="F2" s="398"/>
      <c r="G2" s="398"/>
      <c r="H2" s="398"/>
      <c r="I2" s="399"/>
    </row>
    <row r="3" spans="1:9" ht="16.5" thickBot="1">
      <c r="A3" s="101"/>
      <c r="B3" s="54"/>
      <c r="C3" s="54"/>
      <c r="D3" s="54"/>
      <c r="E3" s="54"/>
      <c r="F3" s="54"/>
      <c r="G3" s="54"/>
      <c r="H3" s="54"/>
      <c r="I3" s="102"/>
    </row>
    <row r="4" spans="1:17" ht="16.5" thickBot="1">
      <c r="A4" s="558" t="s">
        <v>207</v>
      </c>
      <c r="B4" s="559"/>
      <c r="C4" s="559"/>
      <c r="D4" s="559"/>
      <c r="E4" s="559"/>
      <c r="F4" s="559"/>
      <c r="G4" s="560"/>
      <c r="H4" s="200" t="s">
        <v>253</v>
      </c>
      <c r="I4" s="200" t="s">
        <v>208</v>
      </c>
      <c r="Q4" s="96"/>
    </row>
    <row r="5" spans="1:9" ht="15.75">
      <c r="A5" s="545" t="s">
        <v>159</v>
      </c>
      <c r="B5" s="546"/>
      <c r="C5" s="546"/>
      <c r="D5" s="546"/>
      <c r="E5" s="546"/>
      <c r="F5" s="546"/>
      <c r="G5" s="547"/>
      <c r="H5" s="201" t="s">
        <v>63</v>
      </c>
      <c r="I5" s="202">
        <v>8390</v>
      </c>
    </row>
    <row r="6" spans="1:13" ht="15.75">
      <c r="A6" s="446" t="s">
        <v>160</v>
      </c>
      <c r="B6" s="548"/>
      <c r="C6" s="548"/>
      <c r="D6" s="548"/>
      <c r="E6" s="548"/>
      <c r="F6" s="548"/>
      <c r="G6" s="549"/>
      <c r="H6" s="115" t="s">
        <v>63</v>
      </c>
      <c r="I6" s="97">
        <v>8500</v>
      </c>
      <c r="M6" t="e">
        <f>I*0.97</f>
        <v>#NAME?</v>
      </c>
    </row>
    <row r="7" spans="1:9" ht="15.75">
      <c r="A7" s="550" t="s">
        <v>139</v>
      </c>
      <c r="B7" s="551"/>
      <c r="C7" s="551"/>
      <c r="D7" s="551"/>
      <c r="E7" s="551"/>
      <c r="F7" s="551"/>
      <c r="G7" s="552"/>
      <c r="H7" s="116" t="s">
        <v>63</v>
      </c>
      <c r="I7" s="98">
        <v>9330</v>
      </c>
    </row>
    <row r="8" spans="1:9" ht="15.75">
      <c r="A8" s="550" t="s">
        <v>140</v>
      </c>
      <c r="B8" s="551"/>
      <c r="C8" s="551"/>
      <c r="D8" s="551"/>
      <c r="E8" s="551"/>
      <c r="F8" s="551"/>
      <c r="G8" s="552"/>
      <c r="H8" s="116" t="s">
        <v>63</v>
      </c>
      <c r="I8" s="98">
        <v>9990</v>
      </c>
    </row>
    <row r="9" spans="1:9" ht="15.75">
      <c r="A9" s="550" t="s">
        <v>141</v>
      </c>
      <c r="B9" s="551"/>
      <c r="C9" s="551"/>
      <c r="D9" s="551"/>
      <c r="E9" s="551"/>
      <c r="F9" s="551"/>
      <c r="G9" s="552"/>
      <c r="H9" s="116" t="s">
        <v>63</v>
      </c>
      <c r="I9" s="98">
        <v>16300</v>
      </c>
    </row>
    <row r="10" spans="1:9" ht="15.75">
      <c r="A10" s="550" t="s">
        <v>142</v>
      </c>
      <c r="B10" s="551"/>
      <c r="C10" s="551"/>
      <c r="D10" s="551"/>
      <c r="E10" s="551"/>
      <c r="F10" s="551"/>
      <c r="G10" s="552"/>
      <c r="H10" s="116" t="s">
        <v>63</v>
      </c>
      <c r="I10" s="98">
        <v>25930</v>
      </c>
    </row>
    <row r="11" spans="1:9" ht="15.75">
      <c r="A11" s="550" t="s">
        <v>143</v>
      </c>
      <c r="B11" s="551"/>
      <c r="C11" s="551"/>
      <c r="D11" s="551"/>
      <c r="E11" s="551"/>
      <c r="F11" s="551"/>
      <c r="G11" s="552"/>
      <c r="H11" s="116" t="s">
        <v>63</v>
      </c>
      <c r="I11" s="98">
        <v>6850</v>
      </c>
    </row>
    <row r="12" spans="1:9" ht="15.75">
      <c r="A12" s="550" t="s">
        <v>144</v>
      </c>
      <c r="B12" s="551"/>
      <c r="C12" s="551"/>
      <c r="D12" s="551"/>
      <c r="E12" s="551"/>
      <c r="F12" s="551"/>
      <c r="G12" s="552"/>
      <c r="H12" s="116" t="s">
        <v>63</v>
      </c>
      <c r="I12" s="98">
        <v>20000</v>
      </c>
    </row>
    <row r="13" spans="1:9" ht="15.75">
      <c r="A13" s="550" t="s">
        <v>145</v>
      </c>
      <c r="B13" s="551"/>
      <c r="C13" s="551"/>
      <c r="D13" s="551"/>
      <c r="E13" s="551"/>
      <c r="F13" s="551"/>
      <c r="G13" s="552"/>
      <c r="H13" s="116" t="s">
        <v>63</v>
      </c>
      <c r="I13" s="98">
        <v>7750</v>
      </c>
    </row>
    <row r="14" spans="1:9" ht="15.75">
      <c r="A14" s="550" t="s">
        <v>146</v>
      </c>
      <c r="B14" s="551"/>
      <c r="C14" s="551"/>
      <c r="D14" s="551"/>
      <c r="E14" s="551"/>
      <c r="F14" s="551"/>
      <c r="G14" s="552"/>
      <c r="H14" s="116" t="s">
        <v>63</v>
      </c>
      <c r="I14" s="99">
        <v>8750</v>
      </c>
    </row>
    <row r="15" spans="1:9" ht="15.75">
      <c r="A15" s="104" t="s">
        <v>249</v>
      </c>
      <c r="B15" s="105"/>
      <c r="C15" s="105"/>
      <c r="D15" s="105"/>
      <c r="E15" s="105"/>
      <c r="F15" s="105"/>
      <c r="G15" s="105"/>
      <c r="H15" s="114" t="s">
        <v>63</v>
      </c>
      <c r="I15" s="98">
        <v>6700</v>
      </c>
    </row>
    <row r="16" spans="1:9" ht="15.75">
      <c r="A16" s="100" t="s">
        <v>153</v>
      </c>
      <c r="B16" s="113"/>
      <c r="C16" s="113"/>
      <c r="D16" s="113"/>
      <c r="E16" s="113"/>
      <c r="F16" s="113"/>
      <c r="G16" s="113"/>
      <c r="H16" s="116" t="s">
        <v>63</v>
      </c>
      <c r="I16" s="97">
        <v>27000</v>
      </c>
    </row>
    <row r="17" spans="1:9" ht="15.75">
      <c r="A17" s="550" t="s">
        <v>147</v>
      </c>
      <c r="B17" s="551"/>
      <c r="C17" s="551"/>
      <c r="D17" s="551"/>
      <c r="E17" s="551"/>
      <c r="F17" s="551"/>
      <c r="G17" s="552"/>
      <c r="H17" s="116" t="s">
        <v>63</v>
      </c>
      <c r="I17" s="98">
        <v>41400</v>
      </c>
    </row>
    <row r="18" spans="1:9" ht="15.75">
      <c r="A18" s="550" t="s">
        <v>155</v>
      </c>
      <c r="B18" s="551"/>
      <c r="C18" s="551"/>
      <c r="D18" s="551"/>
      <c r="E18" s="551"/>
      <c r="F18" s="551"/>
      <c r="G18" s="552"/>
      <c r="H18" s="116" t="s">
        <v>63</v>
      </c>
      <c r="I18" s="98">
        <v>73000</v>
      </c>
    </row>
    <row r="19" spans="1:9" ht="15.75">
      <c r="A19" s="553" t="s">
        <v>156</v>
      </c>
      <c r="B19" s="554"/>
      <c r="C19" s="554"/>
      <c r="D19" s="554"/>
      <c r="E19" s="554"/>
      <c r="F19" s="554"/>
      <c r="G19" s="554"/>
      <c r="H19" s="116" t="s">
        <v>63</v>
      </c>
      <c r="I19" s="98">
        <v>80900</v>
      </c>
    </row>
    <row r="20" spans="1:9" ht="15.75">
      <c r="A20" s="446" t="s">
        <v>161</v>
      </c>
      <c r="B20" s="548"/>
      <c r="C20" s="548"/>
      <c r="D20" s="548"/>
      <c r="E20" s="548"/>
      <c r="F20" s="548"/>
      <c r="G20" s="549"/>
      <c r="H20" s="116" t="s">
        <v>63</v>
      </c>
      <c r="I20" s="98">
        <v>13600</v>
      </c>
    </row>
    <row r="21" spans="1:9" ht="15.75">
      <c r="A21" s="550" t="s">
        <v>154</v>
      </c>
      <c r="B21" s="551"/>
      <c r="C21" s="551"/>
      <c r="D21" s="551"/>
      <c r="E21" s="551"/>
      <c r="F21" s="551"/>
      <c r="G21" s="552"/>
      <c r="H21" s="116" t="s">
        <v>63</v>
      </c>
      <c r="I21" s="98">
        <v>17700</v>
      </c>
    </row>
    <row r="22" spans="1:9" ht="15.75">
      <c r="A22" s="550" t="s">
        <v>151</v>
      </c>
      <c r="B22" s="551"/>
      <c r="C22" s="551"/>
      <c r="D22" s="551"/>
      <c r="E22" s="551"/>
      <c r="F22" s="551"/>
      <c r="G22" s="552"/>
      <c r="H22" s="116" t="s">
        <v>63</v>
      </c>
      <c r="I22" s="98">
        <v>26150</v>
      </c>
    </row>
    <row r="23" spans="1:9" ht="15.75">
      <c r="A23" s="550" t="s">
        <v>152</v>
      </c>
      <c r="B23" s="551"/>
      <c r="C23" s="551"/>
      <c r="D23" s="551"/>
      <c r="E23" s="551"/>
      <c r="F23" s="551"/>
      <c r="G23" s="552"/>
      <c r="H23" s="116" t="s">
        <v>63</v>
      </c>
      <c r="I23" s="98">
        <v>23700</v>
      </c>
    </row>
    <row r="24" spans="1:9" ht="15.75">
      <c r="A24" s="550" t="s">
        <v>241</v>
      </c>
      <c r="B24" s="551"/>
      <c r="C24" s="551"/>
      <c r="D24" s="551"/>
      <c r="E24" s="551"/>
      <c r="F24" s="551"/>
      <c r="G24" s="552"/>
      <c r="H24" s="116" t="s">
        <v>63</v>
      </c>
      <c r="I24" s="98">
        <v>25200</v>
      </c>
    </row>
    <row r="25" spans="1:9" ht="15.75">
      <c r="A25" s="550" t="s">
        <v>242</v>
      </c>
      <c r="B25" s="551"/>
      <c r="C25" s="551"/>
      <c r="D25" s="551"/>
      <c r="E25" s="551"/>
      <c r="F25" s="551"/>
      <c r="G25" s="552"/>
      <c r="H25" s="116" t="s">
        <v>63</v>
      </c>
      <c r="I25" s="98">
        <v>29450</v>
      </c>
    </row>
    <row r="26" spans="1:9" ht="15.75">
      <c r="A26" s="550" t="s">
        <v>243</v>
      </c>
      <c r="B26" s="551"/>
      <c r="C26" s="551"/>
      <c r="D26" s="551"/>
      <c r="E26" s="551"/>
      <c r="F26" s="551"/>
      <c r="G26" s="552"/>
      <c r="H26" s="116" t="s">
        <v>63</v>
      </c>
      <c r="I26" s="98">
        <v>12600</v>
      </c>
    </row>
    <row r="27" spans="1:15" ht="15.75">
      <c r="A27" s="550" t="s">
        <v>244</v>
      </c>
      <c r="B27" s="551"/>
      <c r="C27" s="551"/>
      <c r="D27" s="551"/>
      <c r="E27" s="551"/>
      <c r="F27" s="551"/>
      <c r="G27" s="552"/>
      <c r="H27" s="116" t="s">
        <v>63</v>
      </c>
      <c r="I27" s="98">
        <v>18400</v>
      </c>
      <c r="O27" s="6"/>
    </row>
    <row r="28" spans="1:9" ht="15.75">
      <c r="A28" s="550" t="s">
        <v>245</v>
      </c>
      <c r="B28" s="551"/>
      <c r="C28" s="551"/>
      <c r="D28" s="551"/>
      <c r="E28" s="551"/>
      <c r="F28" s="551"/>
      <c r="G28" s="552"/>
      <c r="H28" s="116" t="s">
        <v>63</v>
      </c>
      <c r="I28" s="98">
        <v>21100</v>
      </c>
    </row>
    <row r="29" spans="1:9" ht="15.75">
      <c r="A29" s="550" t="s">
        <v>246</v>
      </c>
      <c r="B29" s="551"/>
      <c r="C29" s="551"/>
      <c r="D29" s="551"/>
      <c r="E29" s="551"/>
      <c r="F29" s="551"/>
      <c r="G29" s="552"/>
      <c r="H29" s="116" t="s">
        <v>63</v>
      </c>
      <c r="I29" s="98">
        <v>27600</v>
      </c>
    </row>
    <row r="30" spans="1:9" ht="15.75">
      <c r="A30" s="550" t="s">
        <v>247</v>
      </c>
      <c r="B30" s="551"/>
      <c r="C30" s="551"/>
      <c r="D30" s="551"/>
      <c r="E30" s="551"/>
      <c r="F30" s="551"/>
      <c r="G30" s="552"/>
      <c r="H30" s="116" t="s">
        <v>63</v>
      </c>
      <c r="I30" s="98">
        <v>32600</v>
      </c>
    </row>
    <row r="31" spans="1:9" ht="16.5" thickBot="1">
      <c r="A31" s="555" t="s">
        <v>248</v>
      </c>
      <c r="B31" s="556"/>
      <c r="C31" s="556"/>
      <c r="D31" s="556"/>
      <c r="E31" s="556"/>
      <c r="F31" s="556"/>
      <c r="G31" s="557"/>
      <c r="H31" s="118" t="s">
        <v>63</v>
      </c>
      <c r="I31" s="103">
        <v>4700</v>
      </c>
    </row>
    <row r="32" spans="1:9" ht="15">
      <c r="A32" s="112"/>
      <c r="I32" s="5"/>
    </row>
    <row r="33" ht="15.75" customHeight="1">
      <c r="A33" s="203"/>
    </row>
    <row r="34" ht="12.75">
      <c r="A34" s="203"/>
    </row>
  </sheetData>
  <sheetProtection/>
  <mergeCells count="28">
    <mergeCell ref="A1:I1"/>
    <mergeCell ref="A30:G30"/>
    <mergeCell ref="A31:G31"/>
    <mergeCell ref="A2:I2"/>
    <mergeCell ref="A4:G4"/>
    <mergeCell ref="A25:G25"/>
    <mergeCell ref="A26:G26"/>
    <mergeCell ref="A27:G27"/>
    <mergeCell ref="A28:G28"/>
    <mergeCell ref="A20:G20"/>
    <mergeCell ref="A13:G13"/>
    <mergeCell ref="A21:G21"/>
    <mergeCell ref="A22:G22"/>
    <mergeCell ref="A23:G23"/>
    <mergeCell ref="A24:G24"/>
    <mergeCell ref="A14:G14"/>
    <mergeCell ref="A18:G18"/>
    <mergeCell ref="A19:G19"/>
    <mergeCell ref="A5:G5"/>
    <mergeCell ref="A6:G6"/>
    <mergeCell ref="A7:G7"/>
    <mergeCell ref="A8:G8"/>
    <mergeCell ref="A17:G17"/>
    <mergeCell ref="A29:G29"/>
    <mergeCell ref="A9:G9"/>
    <mergeCell ref="A10:G10"/>
    <mergeCell ref="A11:G11"/>
    <mergeCell ref="A12:G12"/>
  </mergeCells>
  <printOptions/>
  <pageMargins left="0.7" right="0.7" top="0.75" bottom="0.75" header="0.3" footer="0.3"/>
  <pageSetup fitToHeight="0" fitToWidth="0"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zoomScale="70" zoomScaleNormal="70" zoomScalePageLayoutView="70" workbookViewId="0" topLeftCell="A1">
      <selection activeCell="A42" sqref="A42"/>
    </sheetView>
  </sheetViews>
  <sheetFormatPr defaultColWidth="9.140625" defaultRowHeight="12.75"/>
  <cols>
    <col min="1" max="1" width="72.421875" style="0" bestFit="1" customWidth="1"/>
    <col min="2" max="2" width="10.00390625" style="0" bestFit="1" customWidth="1"/>
    <col min="3" max="3" width="9.57421875" style="0" bestFit="1" customWidth="1"/>
    <col min="4" max="4" width="9.140625" style="0" hidden="1" customWidth="1"/>
    <col min="6" max="6" width="9.140625" style="0" customWidth="1"/>
  </cols>
  <sheetData>
    <row r="1" spans="1:4" ht="94.5" customHeight="1" thickBot="1">
      <c r="A1" s="370"/>
      <c r="B1" s="370"/>
      <c r="C1" s="370"/>
      <c r="D1" s="60"/>
    </row>
    <row r="2" spans="1:4" ht="18.75" thickBot="1">
      <c r="A2" s="570" t="s">
        <v>226</v>
      </c>
      <c r="B2" s="571"/>
      <c r="C2" s="572"/>
      <c r="D2" s="2"/>
    </row>
    <row r="3" spans="1:4" ht="12.75" customHeight="1" thickBot="1">
      <c r="A3" s="55"/>
      <c r="B3" s="56"/>
      <c r="C3" s="56"/>
      <c r="D3" s="2"/>
    </row>
    <row r="4" spans="1:4" ht="16.5" thickBot="1">
      <c r="A4" s="124" t="s">
        <v>207</v>
      </c>
      <c r="B4" s="149" t="s">
        <v>253</v>
      </c>
      <c r="C4" s="138" t="s">
        <v>208</v>
      </c>
      <c r="D4" s="2"/>
    </row>
    <row r="5" spans="1:3" ht="16.5" thickBot="1">
      <c r="A5" s="567" t="s">
        <v>404</v>
      </c>
      <c r="B5" s="568"/>
      <c r="C5" s="569"/>
    </row>
    <row r="6" spans="1:4" ht="15.75">
      <c r="A6" s="120" t="s">
        <v>400</v>
      </c>
      <c r="B6" s="132" t="s">
        <v>63</v>
      </c>
      <c r="C6" s="211">
        <v>940</v>
      </c>
      <c r="D6" s="2"/>
    </row>
    <row r="7" spans="1:4" ht="15.75">
      <c r="A7" s="119" t="s">
        <v>401</v>
      </c>
      <c r="B7" s="117" t="s">
        <v>63</v>
      </c>
      <c r="C7" s="209">
        <v>850</v>
      </c>
      <c r="D7" s="2"/>
    </row>
    <row r="8" spans="1:4" ht="15.75">
      <c r="A8" s="119" t="s">
        <v>402</v>
      </c>
      <c r="B8" s="117" t="s">
        <v>63</v>
      </c>
      <c r="C8" s="209">
        <v>1100</v>
      </c>
      <c r="D8" s="2"/>
    </row>
    <row r="9" spans="1:4" ht="15.75">
      <c r="A9" s="119" t="s">
        <v>403</v>
      </c>
      <c r="B9" s="117" t="s">
        <v>63</v>
      </c>
      <c r="C9" s="209">
        <v>2350</v>
      </c>
      <c r="D9" s="2"/>
    </row>
    <row r="10" spans="1:4" ht="16.5" thickBot="1">
      <c r="A10" s="213" t="s">
        <v>405</v>
      </c>
      <c r="B10" s="208" t="s">
        <v>63</v>
      </c>
      <c r="C10" s="210">
        <v>750</v>
      </c>
      <c r="D10" s="2"/>
    </row>
    <row r="11" spans="1:4" ht="16.5" thickBot="1">
      <c r="A11" s="212"/>
      <c r="B11" s="54"/>
      <c r="C11" s="54"/>
      <c r="D11" s="2"/>
    </row>
    <row r="12" spans="1:4" ht="16.5" thickBot="1">
      <c r="A12" s="567" t="s">
        <v>206</v>
      </c>
      <c r="B12" s="568"/>
      <c r="C12" s="569"/>
      <c r="D12" s="1"/>
    </row>
    <row r="13" spans="1:4" ht="15.75">
      <c r="A13" s="204" t="s">
        <v>69</v>
      </c>
      <c r="B13" s="116" t="s">
        <v>68</v>
      </c>
      <c r="C13" s="125">
        <v>15</v>
      </c>
      <c r="D13" s="1"/>
    </row>
    <row r="14" spans="1:4" ht="15.75">
      <c r="A14" s="204" t="s">
        <v>70</v>
      </c>
      <c r="B14" s="116" t="s">
        <v>68</v>
      </c>
      <c r="C14" s="125">
        <v>27</v>
      </c>
      <c r="D14" s="1"/>
    </row>
    <row r="15" spans="1:4" ht="15.75">
      <c r="A15" s="204" t="s">
        <v>71</v>
      </c>
      <c r="B15" s="116" t="s">
        <v>68</v>
      </c>
      <c r="C15" s="125">
        <v>18</v>
      </c>
      <c r="D15" s="1"/>
    </row>
    <row r="16" spans="1:4" ht="15.75">
      <c r="A16" s="204" t="s">
        <v>132</v>
      </c>
      <c r="B16" s="116" t="s">
        <v>68</v>
      </c>
      <c r="C16" s="125">
        <v>13</v>
      </c>
      <c r="D16" s="1"/>
    </row>
    <row r="17" spans="1:4" ht="15.75">
      <c r="A17" s="204" t="s">
        <v>133</v>
      </c>
      <c r="B17" s="116" t="s">
        <v>68</v>
      </c>
      <c r="C17" s="125">
        <v>75</v>
      </c>
      <c r="D17" s="1"/>
    </row>
    <row r="18" spans="1:4" ht="15.75">
      <c r="A18" s="204" t="s">
        <v>135</v>
      </c>
      <c r="B18" s="116" t="s">
        <v>68</v>
      </c>
      <c r="C18" s="125">
        <v>70</v>
      </c>
      <c r="D18" s="1"/>
    </row>
    <row r="19" spans="1:4" ht="15.75">
      <c r="A19" s="204" t="s">
        <v>134</v>
      </c>
      <c r="B19" s="116" t="s">
        <v>68</v>
      </c>
      <c r="C19" s="125">
        <v>110</v>
      </c>
      <c r="D19" s="1"/>
    </row>
    <row r="20" spans="1:4" ht="15.75">
      <c r="A20" s="204" t="s">
        <v>72</v>
      </c>
      <c r="B20" s="116" t="s">
        <v>68</v>
      </c>
      <c r="C20" s="125">
        <v>165</v>
      </c>
      <c r="D20" s="1"/>
    </row>
    <row r="21" spans="1:4" ht="16.5" thickBot="1">
      <c r="A21" s="205" t="s">
        <v>225</v>
      </c>
      <c r="B21" s="118" t="s">
        <v>68</v>
      </c>
      <c r="C21" s="157">
        <v>37</v>
      </c>
      <c r="D21" s="1"/>
    </row>
    <row r="22" spans="1:4" ht="16.5" thickBot="1">
      <c r="A22" s="133"/>
      <c r="B22" s="133"/>
      <c r="C22" s="133"/>
      <c r="D22" s="1"/>
    </row>
    <row r="23" spans="1:4" ht="16.5" thickBot="1">
      <c r="A23" s="567" t="s">
        <v>209</v>
      </c>
      <c r="B23" s="568"/>
      <c r="C23" s="569"/>
      <c r="D23" s="1"/>
    </row>
    <row r="24" spans="1:4" ht="15.75">
      <c r="A24" s="206" t="s">
        <v>130</v>
      </c>
      <c r="B24" s="115" t="s">
        <v>63</v>
      </c>
      <c r="C24" s="128">
        <v>125</v>
      </c>
      <c r="D24" s="1"/>
    </row>
    <row r="25" spans="1:4" ht="15.75">
      <c r="A25" s="204" t="s">
        <v>368</v>
      </c>
      <c r="B25" s="117" t="s">
        <v>63</v>
      </c>
      <c r="C25" s="125">
        <v>45</v>
      </c>
      <c r="D25" s="1"/>
    </row>
    <row r="26" spans="1:4" ht="15.75">
      <c r="A26" s="204" t="s">
        <v>369</v>
      </c>
      <c r="B26" s="117" t="s">
        <v>63</v>
      </c>
      <c r="C26" s="125">
        <v>60</v>
      </c>
      <c r="D26" s="1"/>
    </row>
    <row r="27" spans="1:4" ht="15.75">
      <c r="A27" s="204" t="s">
        <v>370</v>
      </c>
      <c r="B27" s="117" t="s">
        <v>63</v>
      </c>
      <c r="C27" s="125">
        <v>32</v>
      </c>
      <c r="D27" s="1"/>
    </row>
    <row r="28" spans="1:4" ht="15.75">
      <c r="A28" s="204" t="s">
        <v>131</v>
      </c>
      <c r="B28" s="117" t="s">
        <v>63</v>
      </c>
      <c r="C28" s="125">
        <v>50</v>
      </c>
      <c r="D28" s="1"/>
    </row>
    <row r="29" spans="1:4" ht="15.75">
      <c r="A29" s="204" t="s">
        <v>73</v>
      </c>
      <c r="B29" s="117" t="s">
        <v>63</v>
      </c>
      <c r="C29" s="125">
        <v>80</v>
      </c>
      <c r="D29" s="1"/>
    </row>
    <row r="30" spans="1:4" ht="15.75">
      <c r="A30" s="204" t="s">
        <v>74</v>
      </c>
      <c r="B30" s="117" t="s">
        <v>63</v>
      </c>
      <c r="C30" s="125">
        <v>75</v>
      </c>
      <c r="D30" s="1"/>
    </row>
    <row r="31" spans="1:4" ht="15.75">
      <c r="A31" s="204" t="s">
        <v>75</v>
      </c>
      <c r="B31" s="117" t="s">
        <v>63</v>
      </c>
      <c r="C31" s="125">
        <v>88</v>
      </c>
      <c r="D31" s="1"/>
    </row>
    <row r="32" spans="1:4" ht="15.75">
      <c r="A32" s="204" t="s">
        <v>371</v>
      </c>
      <c r="B32" s="117" t="s">
        <v>63</v>
      </c>
      <c r="C32" s="125">
        <v>50</v>
      </c>
      <c r="D32" s="1"/>
    </row>
    <row r="33" spans="1:4" ht="15.75">
      <c r="A33" s="204" t="s">
        <v>224</v>
      </c>
      <c r="B33" s="116" t="s">
        <v>63</v>
      </c>
      <c r="C33" s="125" t="s">
        <v>372</v>
      </c>
      <c r="D33" s="1"/>
    </row>
    <row r="34" spans="1:4" ht="15.75">
      <c r="A34" s="204" t="s">
        <v>162</v>
      </c>
      <c r="B34" s="116" t="s">
        <v>63</v>
      </c>
      <c r="C34" s="125">
        <v>527</v>
      </c>
      <c r="D34" s="1"/>
    </row>
    <row r="35" spans="1:4" ht="15.75">
      <c r="A35" s="204" t="s">
        <v>163</v>
      </c>
      <c r="B35" s="116" t="s">
        <v>63</v>
      </c>
      <c r="C35" s="125">
        <v>535</v>
      </c>
      <c r="D35" s="1"/>
    </row>
    <row r="36" spans="1:4" ht="15.75">
      <c r="A36" s="204" t="s">
        <v>136</v>
      </c>
      <c r="B36" s="116" t="s">
        <v>63</v>
      </c>
      <c r="C36" s="125">
        <v>152</v>
      </c>
      <c r="D36" s="1"/>
    </row>
    <row r="37" spans="1:4" ht="15.75">
      <c r="A37" s="204" t="s">
        <v>76</v>
      </c>
      <c r="B37" s="116" t="s">
        <v>63</v>
      </c>
      <c r="C37" s="125">
        <v>24</v>
      </c>
      <c r="D37" s="1"/>
    </row>
    <row r="38" spans="1:4" ht="15.75">
      <c r="A38" s="204" t="s">
        <v>77</v>
      </c>
      <c r="B38" s="116" t="s">
        <v>63</v>
      </c>
      <c r="C38" s="125">
        <v>65</v>
      </c>
      <c r="D38" s="1"/>
    </row>
    <row r="39" spans="1:4" ht="15.75">
      <c r="A39" s="204" t="s">
        <v>78</v>
      </c>
      <c r="B39" s="116" t="s">
        <v>63</v>
      </c>
      <c r="C39" s="125">
        <v>110</v>
      </c>
      <c r="D39" s="1"/>
    </row>
    <row r="40" spans="1:4" ht="15.75">
      <c r="A40" s="204" t="s">
        <v>79</v>
      </c>
      <c r="B40" s="116" t="s">
        <v>63</v>
      </c>
      <c r="C40" s="125">
        <v>130</v>
      </c>
      <c r="D40" s="1"/>
    </row>
    <row r="41" spans="1:4" ht="15.75">
      <c r="A41" s="204" t="s">
        <v>138</v>
      </c>
      <c r="B41" s="116" t="s">
        <v>63</v>
      </c>
      <c r="C41" s="125">
        <v>85</v>
      </c>
      <c r="D41" s="1"/>
    </row>
    <row r="42" spans="1:4" ht="31.5">
      <c r="A42" s="207" t="s">
        <v>366</v>
      </c>
      <c r="B42" s="116" t="s">
        <v>63</v>
      </c>
      <c r="C42" s="125">
        <v>1340</v>
      </c>
      <c r="D42" s="1"/>
    </row>
    <row r="43" spans="1:4" ht="15.75">
      <c r="A43" s="204" t="s">
        <v>137</v>
      </c>
      <c r="B43" s="116" t="s">
        <v>63</v>
      </c>
      <c r="C43" s="125">
        <v>230</v>
      </c>
      <c r="D43" s="1"/>
    </row>
    <row r="44" spans="1:4" ht="15.75">
      <c r="A44" s="204" t="s">
        <v>374</v>
      </c>
      <c r="B44" s="116" t="s">
        <v>63</v>
      </c>
      <c r="C44" s="125">
        <v>1200</v>
      </c>
      <c r="D44" s="1"/>
    </row>
    <row r="45" spans="1:4" ht="15.75">
      <c r="A45" s="204" t="s">
        <v>367</v>
      </c>
      <c r="B45" s="116" t="s">
        <v>63</v>
      </c>
      <c r="C45" s="125">
        <v>1500</v>
      </c>
      <c r="D45" s="1"/>
    </row>
    <row r="46" spans="1:4" ht="15.75">
      <c r="A46" s="204" t="s">
        <v>373</v>
      </c>
      <c r="B46" s="116" t="s">
        <v>63</v>
      </c>
      <c r="C46" s="125">
        <v>1700</v>
      </c>
      <c r="D46" s="1"/>
    </row>
    <row r="47" spans="1:4" ht="16.5" thickBot="1">
      <c r="A47" s="205" t="s">
        <v>375</v>
      </c>
      <c r="B47" s="118" t="s">
        <v>63</v>
      </c>
      <c r="C47" s="157">
        <v>2200</v>
      </c>
      <c r="D47" s="1"/>
    </row>
    <row r="48" spans="1:4" ht="15.75">
      <c r="A48" s="134"/>
      <c r="B48" s="133"/>
      <c r="C48" s="133"/>
      <c r="D48" s="1"/>
    </row>
    <row r="49" spans="1:4" ht="16.5" thickBot="1">
      <c r="A49" s="134"/>
      <c r="B49" s="133"/>
      <c r="C49" s="133"/>
      <c r="D49" s="1"/>
    </row>
    <row r="50" spans="1:3" ht="16.5" thickBot="1">
      <c r="A50" s="146" t="s">
        <v>210</v>
      </c>
      <c r="B50" s="147" t="s">
        <v>376</v>
      </c>
      <c r="C50" s="148" t="s">
        <v>208</v>
      </c>
    </row>
    <row r="51" spans="1:3" ht="15.75">
      <c r="A51" s="561" t="s">
        <v>227</v>
      </c>
      <c r="B51" s="132" t="s">
        <v>80</v>
      </c>
      <c r="C51" s="564">
        <v>22</v>
      </c>
    </row>
    <row r="52" spans="1:3" ht="15.75">
      <c r="A52" s="562"/>
      <c r="B52" s="117" t="s">
        <v>81</v>
      </c>
      <c r="C52" s="565"/>
    </row>
    <row r="53" spans="1:3" ht="16.5" thickBot="1">
      <c r="A53" s="563"/>
      <c r="B53" s="208" t="s">
        <v>82</v>
      </c>
      <c r="C53" s="566"/>
    </row>
  </sheetData>
  <sheetProtection/>
  <mergeCells count="7">
    <mergeCell ref="A1:C1"/>
    <mergeCell ref="A51:A53"/>
    <mergeCell ref="C51:C53"/>
    <mergeCell ref="A12:C12"/>
    <mergeCell ref="A23:C23"/>
    <mergeCell ref="A2:C2"/>
    <mergeCell ref="A5:C5"/>
  </mergeCells>
  <printOptions/>
  <pageMargins left="0.776515151515151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E49"/>
  <sheetViews>
    <sheetView zoomScalePageLayoutView="85" workbookViewId="0" topLeftCell="A4">
      <selection activeCell="B25" sqref="B25"/>
    </sheetView>
  </sheetViews>
  <sheetFormatPr defaultColWidth="9.140625" defaultRowHeight="12.75"/>
  <cols>
    <col min="1" max="1" width="32.140625" style="0" bestFit="1" customWidth="1"/>
    <col min="2" max="2" width="6.57421875" style="0" bestFit="1" customWidth="1"/>
    <col min="3" max="3" width="16.7109375" style="0" customWidth="1"/>
    <col min="4" max="4" width="33.140625" style="0" customWidth="1"/>
    <col min="5" max="5" width="10.28125" style="0" customWidth="1"/>
  </cols>
  <sheetData>
    <row r="1" spans="1:5" ht="102.75" customHeight="1" thickBot="1">
      <c r="A1" s="370"/>
      <c r="B1" s="370"/>
      <c r="C1" s="370"/>
      <c r="D1" s="370"/>
      <c r="E1" s="370"/>
    </row>
    <row r="2" spans="1:5" ht="18.75" thickBot="1">
      <c r="A2" s="375" t="s">
        <v>216</v>
      </c>
      <c r="B2" s="376"/>
      <c r="C2" s="376"/>
      <c r="D2" s="376"/>
      <c r="E2" s="377"/>
    </row>
    <row r="3" spans="1:5" ht="9" customHeight="1" thickBot="1">
      <c r="A3" s="57"/>
      <c r="B3" s="57"/>
      <c r="C3" s="57"/>
      <c r="D3" s="57"/>
      <c r="E3" s="57"/>
    </row>
    <row r="4" spans="1:5" ht="13.5" thickBot="1">
      <c r="A4" s="108" t="s">
        <v>207</v>
      </c>
      <c r="B4" s="150" t="s">
        <v>208</v>
      </c>
      <c r="C4" s="175"/>
      <c r="D4" s="106" t="s">
        <v>207</v>
      </c>
      <c r="E4" s="139" t="s">
        <v>208</v>
      </c>
    </row>
    <row r="5" spans="1:5" ht="6" customHeight="1" thickBot="1">
      <c r="A5" s="176"/>
      <c r="B5" s="177"/>
      <c r="C5" s="177"/>
      <c r="D5" s="177"/>
      <c r="E5" s="178"/>
    </row>
    <row r="6" spans="1:5" ht="12.75">
      <c r="A6" s="371" t="s">
        <v>179</v>
      </c>
      <c r="B6" s="372"/>
      <c r="C6" s="179"/>
      <c r="D6" s="371" t="s">
        <v>180</v>
      </c>
      <c r="E6" s="372"/>
    </row>
    <row r="7" spans="1:5" ht="13.5" thickBot="1">
      <c r="A7" s="373"/>
      <c r="B7" s="374"/>
      <c r="C7" s="179"/>
      <c r="D7" s="373"/>
      <c r="E7" s="374"/>
    </row>
    <row r="8" spans="1:5" ht="12.75">
      <c r="A8" s="180" t="s">
        <v>377</v>
      </c>
      <c r="B8" s="140">
        <v>9.6</v>
      </c>
      <c r="C8" s="179"/>
      <c r="D8" s="181" t="s">
        <v>192</v>
      </c>
      <c r="E8" s="140">
        <v>16.4</v>
      </c>
    </row>
    <row r="9" spans="1:5" ht="12.75">
      <c r="A9" s="182" t="s">
        <v>378</v>
      </c>
      <c r="B9" s="141">
        <v>9.7</v>
      </c>
      <c r="C9" s="179"/>
      <c r="D9" s="183" t="s">
        <v>193</v>
      </c>
      <c r="E9" s="141">
        <v>16.4</v>
      </c>
    </row>
    <row r="10" spans="1:5" ht="12.75">
      <c r="A10" s="183" t="s">
        <v>379</v>
      </c>
      <c r="B10" s="141">
        <v>11.2</v>
      </c>
      <c r="C10" s="179"/>
      <c r="D10" s="183" t="s">
        <v>383</v>
      </c>
      <c r="E10" s="141">
        <v>15.75</v>
      </c>
    </row>
    <row r="11" spans="1:5" ht="12.75">
      <c r="A11" s="183" t="s">
        <v>380</v>
      </c>
      <c r="B11" s="141">
        <v>11.9</v>
      </c>
      <c r="C11" s="179"/>
      <c r="D11" s="183" t="s">
        <v>385</v>
      </c>
      <c r="E11" s="141">
        <v>21.55</v>
      </c>
    </row>
    <row r="12" spans="1:5" ht="12.75">
      <c r="A12" s="183" t="s">
        <v>382</v>
      </c>
      <c r="B12" s="141">
        <v>12.6</v>
      </c>
      <c r="C12" s="179"/>
      <c r="D12" s="183" t="s">
        <v>191</v>
      </c>
      <c r="E12" s="141">
        <v>28.9</v>
      </c>
    </row>
    <row r="13" spans="1:5" ht="13.5" thickBot="1">
      <c r="A13" s="183" t="s">
        <v>83</v>
      </c>
      <c r="B13" s="141">
        <v>10.2</v>
      </c>
      <c r="C13" s="179"/>
      <c r="D13" s="184" t="s">
        <v>195</v>
      </c>
      <c r="E13" s="142">
        <v>42.55</v>
      </c>
    </row>
    <row r="14" spans="1:5" ht="13.5" thickBot="1">
      <c r="A14" s="183" t="s">
        <v>381</v>
      </c>
      <c r="B14" s="141">
        <v>10.2</v>
      </c>
      <c r="C14" s="179"/>
      <c r="D14" s="185"/>
      <c r="E14" s="186"/>
    </row>
    <row r="15" spans="1:5" ht="12.75">
      <c r="A15" s="183" t="s">
        <v>192</v>
      </c>
      <c r="B15" s="141">
        <v>10.4</v>
      </c>
      <c r="C15" s="179"/>
      <c r="D15" s="371" t="s">
        <v>181</v>
      </c>
      <c r="E15" s="372"/>
    </row>
    <row r="16" spans="1:5" ht="13.5" thickBot="1">
      <c r="A16" s="183" t="s">
        <v>193</v>
      </c>
      <c r="B16" s="141">
        <v>11</v>
      </c>
      <c r="C16" s="179"/>
      <c r="D16" s="373"/>
      <c r="E16" s="374"/>
    </row>
    <row r="17" spans="1:5" ht="12.75">
      <c r="A17" s="183" t="s">
        <v>383</v>
      </c>
      <c r="B17" s="141">
        <v>12.4</v>
      </c>
      <c r="C17" s="179"/>
      <c r="D17" s="187" t="s">
        <v>392</v>
      </c>
      <c r="E17" s="140">
        <v>34.15</v>
      </c>
    </row>
    <row r="18" spans="1:5" ht="13.5" thickBot="1">
      <c r="A18" s="183" t="s">
        <v>194</v>
      </c>
      <c r="B18" s="141">
        <v>13.4</v>
      </c>
      <c r="C18" s="179"/>
      <c r="D18" s="188" t="s">
        <v>395</v>
      </c>
      <c r="E18" s="142">
        <v>68.8</v>
      </c>
    </row>
    <row r="19" spans="1:5" ht="13.5" thickBot="1">
      <c r="A19" s="183" t="s">
        <v>384</v>
      </c>
      <c r="B19" s="141">
        <v>14</v>
      </c>
      <c r="C19" s="179"/>
      <c r="D19" s="179"/>
      <c r="E19" s="59"/>
    </row>
    <row r="20" spans="1:5" ht="12.75">
      <c r="A20" s="183" t="s">
        <v>385</v>
      </c>
      <c r="B20" s="141">
        <v>16.5</v>
      </c>
      <c r="C20" s="179"/>
      <c r="D20" s="371" t="s">
        <v>36</v>
      </c>
      <c r="E20" s="372"/>
    </row>
    <row r="21" spans="1:5" ht="13.5" thickBot="1">
      <c r="A21" s="183" t="s">
        <v>191</v>
      </c>
      <c r="B21" s="141">
        <v>21.3</v>
      </c>
      <c r="C21" s="179"/>
      <c r="D21" s="373"/>
      <c r="E21" s="374"/>
    </row>
    <row r="22" spans="1:5" ht="12.75">
      <c r="A22" s="183" t="s">
        <v>386</v>
      </c>
      <c r="B22" s="141">
        <v>23.2</v>
      </c>
      <c r="C22" s="179"/>
      <c r="D22" s="181" t="s">
        <v>186</v>
      </c>
      <c r="E22" s="140">
        <v>100</v>
      </c>
    </row>
    <row r="23" spans="1:5" ht="12.75">
      <c r="A23" s="183" t="s">
        <v>387</v>
      </c>
      <c r="B23" s="141">
        <v>26</v>
      </c>
      <c r="C23" s="179"/>
      <c r="D23" s="183" t="s">
        <v>187</v>
      </c>
      <c r="E23" s="141">
        <v>120</v>
      </c>
    </row>
    <row r="24" spans="1:5" ht="12.75">
      <c r="A24" s="183" t="s">
        <v>388</v>
      </c>
      <c r="B24" s="141">
        <v>29.5</v>
      </c>
      <c r="C24" s="179"/>
      <c r="D24" s="183" t="s">
        <v>188</v>
      </c>
      <c r="E24" s="141">
        <v>340</v>
      </c>
    </row>
    <row r="25" spans="1:5" ht="12.75">
      <c r="A25" s="183" t="s">
        <v>195</v>
      </c>
      <c r="B25" s="141">
        <v>31</v>
      </c>
      <c r="C25" s="179"/>
      <c r="D25" s="183" t="s">
        <v>189</v>
      </c>
      <c r="E25" s="141">
        <v>240</v>
      </c>
    </row>
    <row r="26" spans="1:5" ht="13.5" thickBot="1">
      <c r="A26" s="183" t="s">
        <v>196</v>
      </c>
      <c r="B26" s="141">
        <v>34</v>
      </c>
      <c r="C26" s="179"/>
      <c r="D26" s="184" t="s">
        <v>190</v>
      </c>
      <c r="E26" s="142">
        <v>185</v>
      </c>
    </row>
    <row r="27" spans="1:5" ht="13.5" thickBot="1">
      <c r="A27" s="183" t="s">
        <v>389</v>
      </c>
      <c r="B27" s="141">
        <v>55.5</v>
      </c>
      <c r="C27" s="179"/>
      <c r="D27" s="179"/>
      <c r="E27" s="59"/>
    </row>
    <row r="28" spans="1:5" ht="12.75">
      <c r="A28" s="183" t="s">
        <v>390</v>
      </c>
      <c r="B28" s="141">
        <v>90</v>
      </c>
      <c r="C28" s="179"/>
      <c r="D28" s="371" t="s">
        <v>84</v>
      </c>
      <c r="E28" s="372"/>
    </row>
    <row r="29" spans="1:5" ht="13.5" thickBot="1">
      <c r="A29" s="183" t="s">
        <v>199</v>
      </c>
      <c r="B29" s="141">
        <v>115</v>
      </c>
      <c r="C29" s="179"/>
      <c r="D29" s="373"/>
      <c r="E29" s="374"/>
    </row>
    <row r="30" spans="1:5" ht="13.5" thickBot="1">
      <c r="A30" s="176"/>
      <c r="B30" s="178"/>
      <c r="C30" s="179"/>
      <c r="D30" s="181" t="s">
        <v>201</v>
      </c>
      <c r="E30" s="140">
        <v>230</v>
      </c>
    </row>
    <row r="31" spans="1:5" ht="12.75">
      <c r="A31" s="371" t="s">
        <v>182</v>
      </c>
      <c r="B31" s="372"/>
      <c r="C31" s="179"/>
      <c r="D31" s="183" t="s">
        <v>200</v>
      </c>
      <c r="E31" s="141">
        <v>620</v>
      </c>
    </row>
    <row r="32" spans="1:5" ht="13.5" thickBot="1">
      <c r="A32" s="373"/>
      <c r="B32" s="374"/>
      <c r="C32" s="179"/>
      <c r="D32" s="184" t="s">
        <v>202</v>
      </c>
      <c r="E32" s="142">
        <v>500</v>
      </c>
    </row>
    <row r="33" spans="1:5" ht="13.5" thickBot="1">
      <c r="A33" s="187" t="s">
        <v>391</v>
      </c>
      <c r="B33" s="140">
        <v>26.8</v>
      </c>
      <c r="C33" s="179"/>
      <c r="D33" s="179"/>
      <c r="E33" s="59"/>
    </row>
    <row r="34" spans="1:5" ht="12.75">
      <c r="A34" s="189" t="s">
        <v>392</v>
      </c>
      <c r="B34" s="141">
        <v>29.6</v>
      </c>
      <c r="C34" s="179"/>
      <c r="D34" s="378" t="s">
        <v>184</v>
      </c>
      <c r="E34" s="379"/>
    </row>
    <row r="35" spans="1:5" ht="13.5" thickBot="1">
      <c r="A35" s="189" t="s">
        <v>393</v>
      </c>
      <c r="B35" s="141">
        <v>34.7</v>
      </c>
      <c r="C35" s="179"/>
      <c r="D35" s="380"/>
      <c r="E35" s="381"/>
    </row>
    <row r="36" spans="1:5" ht="12.75">
      <c r="A36" s="189" t="s">
        <v>394</v>
      </c>
      <c r="B36" s="141">
        <v>45</v>
      </c>
      <c r="C36" s="179"/>
      <c r="D36" s="190" t="s">
        <v>192</v>
      </c>
      <c r="E36" s="145">
        <v>19</v>
      </c>
    </row>
    <row r="37" spans="1:5" ht="13.5" thickBot="1">
      <c r="A37" s="188" t="s">
        <v>395</v>
      </c>
      <c r="B37" s="142">
        <v>59.4</v>
      </c>
      <c r="C37" s="179"/>
      <c r="D37" s="191" t="s">
        <v>193</v>
      </c>
      <c r="E37" s="141">
        <v>19</v>
      </c>
    </row>
    <row r="38" spans="1:5" ht="13.5" thickBot="1">
      <c r="A38" s="176"/>
      <c r="B38" s="178"/>
      <c r="C38" s="179"/>
      <c r="D38" s="191" t="s">
        <v>194</v>
      </c>
      <c r="E38" s="141">
        <v>21</v>
      </c>
    </row>
    <row r="39" spans="1:5" ht="12.75">
      <c r="A39" s="371" t="s">
        <v>183</v>
      </c>
      <c r="B39" s="372"/>
      <c r="C39" s="179"/>
      <c r="D39" s="191" t="s">
        <v>191</v>
      </c>
      <c r="E39" s="141">
        <v>30</v>
      </c>
    </row>
    <row r="40" spans="1:5" ht="13.5" thickBot="1">
      <c r="A40" s="373"/>
      <c r="B40" s="374"/>
      <c r="C40" s="179"/>
      <c r="D40" s="191" t="s">
        <v>195</v>
      </c>
      <c r="E40" s="141">
        <v>45</v>
      </c>
    </row>
    <row r="41" spans="1:5" ht="12.75">
      <c r="A41" s="181" t="s">
        <v>30</v>
      </c>
      <c r="B41" s="151">
        <v>34</v>
      </c>
      <c r="C41" s="179"/>
      <c r="D41" s="192" t="s">
        <v>196</v>
      </c>
      <c r="E41" s="141">
        <v>49</v>
      </c>
    </row>
    <row r="42" spans="1:5" ht="12.75">
      <c r="A42" s="183" t="s">
        <v>31</v>
      </c>
      <c r="B42" s="143">
        <v>34</v>
      </c>
      <c r="C42" s="179"/>
      <c r="D42" s="191" t="s">
        <v>197</v>
      </c>
      <c r="E42" s="143">
        <v>90</v>
      </c>
    </row>
    <row r="43" spans="1:5" ht="12.75">
      <c r="A43" s="183" t="s">
        <v>250</v>
      </c>
      <c r="B43" s="143">
        <v>44</v>
      </c>
      <c r="C43" s="179"/>
      <c r="D43" s="191" t="s">
        <v>198</v>
      </c>
      <c r="E43" s="143">
        <v>140</v>
      </c>
    </row>
    <row r="44" spans="1:5" ht="12.75">
      <c r="A44" s="183" t="s">
        <v>251</v>
      </c>
      <c r="B44" s="143">
        <v>40</v>
      </c>
      <c r="C44" s="179"/>
      <c r="D44" s="191" t="s">
        <v>199</v>
      </c>
      <c r="E44" s="143">
        <v>180</v>
      </c>
    </row>
    <row r="45" spans="1:5" ht="12.75">
      <c r="A45" s="183" t="s">
        <v>32</v>
      </c>
      <c r="B45" s="143">
        <v>55</v>
      </c>
      <c r="C45" s="179"/>
      <c r="D45" s="191" t="s">
        <v>396</v>
      </c>
      <c r="E45" s="143">
        <v>33</v>
      </c>
    </row>
    <row r="46" spans="1:5" ht="12.75">
      <c r="A46" s="183" t="s">
        <v>33</v>
      </c>
      <c r="B46" s="143">
        <v>55</v>
      </c>
      <c r="C46" s="179"/>
      <c r="D46" s="191" t="s">
        <v>397</v>
      </c>
      <c r="E46" s="143">
        <v>41</v>
      </c>
    </row>
    <row r="47" spans="1:5" ht="12.75">
      <c r="A47" s="183" t="s">
        <v>34</v>
      </c>
      <c r="B47" s="143">
        <v>77</v>
      </c>
      <c r="C47" s="179"/>
      <c r="D47" s="191" t="s">
        <v>398</v>
      </c>
      <c r="E47" s="143">
        <v>56</v>
      </c>
    </row>
    <row r="48" spans="1:5" ht="13.5" thickBot="1">
      <c r="A48" s="184" t="s">
        <v>35</v>
      </c>
      <c r="B48" s="144">
        <v>77</v>
      </c>
      <c r="C48" s="179"/>
      <c r="D48" s="193" t="s">
        <v>399</v>
      </c>
      <c r="E48" s="144">
        <v>85</v>
      </c>
    </row>
    <row r="49" spans="1:5" ht="15.75">
      <c r="A49" s="25"/>
      <c r="B49" s="23"/>
      <c r="C49" s="18"/>
      <c r="D49" s="22" t="s">
        <v>185</v>
      </c>
      <c r="E49" s="10"/>
    </row>
  </sheetData>
  <sheetProtection/>
  <mergeCells count="10">
    <mergeCell ref="A1:E1"/>
    <mergeCell ref="A6:B7"/>
    <mergeCell ref="D6:E7"/>
    <mergeCell ref="A31:B32"/>
    <mergeCell ref="A2:E2"/>
    <mergeCell ref="A39:B40"/>
    <mergeCell ref="D15:E16"/>
    <mergeCell ref="D20:E21"/>
    <mergeCell ref="D28:E29"/>
    <mergeCell ref="D34:E35"/>
  </mergeCells>
  <conditionalFormatting sqref="D34">
    <cfRule type="colorScale" priority="1" dxfId="0">
      <colorScale>
        <cfvo type="min" val="0"/>
        <cfvo type="max"/>
        <color theme="0" tint="-0.24997000396251678"/>
        <color rgb="FFFFEF9C"/>
      </colorScale>
    </cfRule>
    <cfRule type="colorScale" priority="2" dxfId="0">
      <colorScale>
        <cfvo type="min" val="0"/>
        <cfvo type="max"/>
        <color rgb="FFFF7128"/>
        <color theme="0" tint="-0.24997000396251678"/>
      </colorScale>
    </cfRule>
  </conditionalFormatting>
  <printOptions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57"/>
  <sheetViews>
    <sheetView zoomScale="85" zoomScaleNormal="85" zoomScalePageLayoutView="85" workbookViewId="0" topLeftCell="A1">
      <selection activeCell="A55" sqref="A55"/>
    </sheetView>
  </sheetViews>
  <sheetFormatPr defaultColWidth="9.00390625" defaultRowHeight="12.75"/>
  <cols>
    <col min="1" max="1" width="34.7109375" style="1" customWidth="1"/>
    <col min="2" max="2" width="26.8515625" style="1" customWidth="1"/>
    <col min="3" max="3" width="7.57421875" style="1" customWidth="1"/>
    <col min="4" max="4" width="8.00390625" style="1" customWidth="1"/>
    <col min="5" max="5" width="21.00390625" style="1" customWidth="1"/>
    <col min="6" max="6" width="11.8515625" style="1" customWidth="1"/>
    <col min="7" max="12" width="9.00390625" style="1" customWidth="1"/>
  </cols>
  <sheetData>
    <row r="1" spans="1:12" ht="93.75" customHeight="1" thickBot="1">
      <c r="A1" s="370"/>
      <c r="B1" s="370"/>
      <c r="C1" s="370"/>
      <c r="D1" s="370"/>
      <c r="E1" s="370"/>
      <c r="L1"/>
    </row>
    <row r="2" spans="1:12" ht="21" customHeight="1" thickBot="1">
      <c r="A2" s="397" t="s">
        <v>215</v>
      </c>
      <c r="B2" s="398"/>
      <c r="C2" s="398"/>
      <c r="D2" s="398"/>
      <c r="E2" s="399"/>
      <c r="G2"/>
      <c r="H2"/>
      <c r="I2"/>
      <c r="J2"/>
      <c r="K2"/>
      <c r="L2"/>
    </row>
    <row r="3" spans="1:12" ht="13.5" thickBot="1">
      <c r="A3" s="49"/>
      <c r="B3" s="49"/>
      <c r="C3" s="49"/>
      <c r="D3" s="49"/>
      <c r="E3" s="49"/>
      <c r="G3"/>
      <c r="H3"/>
      <c r="I3"/>
      <c r="J3"/>
      <c r="K3"/>
      <c r="L3"/>
    </row>
    <row r="4" spans="1:6" ht="13.5" thickBot="1">
      <c r="A4" s="152" t="s">
        <v>29</v>
      </c>
      <c r="B4" s="152" t="s">
        <v>37</v>
      </c>
      <c r="C4" s="135" t="s">
        <v>203</v>
      </c>
      <c r="D4" s="136" t="s">
        <v>38</v>
      </c>
      <c r="E4" s="137" t="s">
        <v>204</v>
      </c>
      <c r="F4" s="2"/>
    </row>
    <row r="5" spans="1:6" ht="13.5" thickBot="1">
      <c r="A5" s="52"/>
      <c r="B5" s="52"/>
      <c r="C5" s="52"/>
      <c r="D5" s="52"/>
      <c r="E5" s="52"/>
      <c r="F5" s="2"/>
    </row>
    <row r="6" spans="1:12" ht="16.5" thickBot="1">
      <c r="A6" s="382" t="s">
        <v>39</v>
      </c>
      <c r="B6" s="383"/>
      <c r="C6" s="383"/>
      <c r="D6" s="383"/>
      <c r="E6" s="384"/>
      <c r="L6"/>
    </row>
    <row r="7" spans="1:11" s="6" customFormat="1" ht="15.75" thickBot="1">
      <c r="A7" s="388" t="s">
        <v>0</v>
      </c>
      <c r="B7" s="389"/>
      <c r="C7" s="389"/>
      <c r="D7" s="389"/>
      <c r="E7" s="390"/>
      <c r="F7" s="5"/>
      <c r="G7" s="5"/>
      <c r="H7" s="5"/>
      <c r="I7" s="5"/>
      <c r="J7" s="5"/>
      <c r="K7" s="5"/>
    </row>
    <row r="8" spans="1:12" ht="12.75">
      <c r="A8" s="391" t="s">
        <v>87</v>
      </c>
      <c r="B8" s="393" t="s">
        <v>86</v>
      </c>
      <c r="C8" s="162">
        <v>0.8</v>
      </c>
      <c r="D8" s="162">
        <v>5</v>
      </c>
      <c r="E8" s="163">
        <v>84</v>
      </c>
      <c r="L8"/>
    </row>
    <row r="9" spans="1:12" ht="12.75">
      <c r="A9" s="395"/>
      <c r="B9" s="396"/>
      <c r="C9" s="164">
        <v>0.8</v>
      </c>
      <c r="D9" s="164">
        <v>15</v>
      </c>
      <c r="E9" s="165">
        <v>79</v>
      </c>
      <c r="L9"/>
    </row>
    <row r="10" spans="1:12" ht="12.75">
      <c r="A10" s="395"/>
      <c r="B10" s="396"/>
      <c r="C10" s="164">
        <v>1</v>
      </c>
      <c r="D10" s="164">
        <v>5</v>
      </c>
      <c r="E10" s="165">
        <v>80</v>
      </c>
      <c r="L10"/>
    </row>
    <row r="11" spans="1:12" ht="12.75">
      <c r="A11" s="395"/>
      <c r="B11" s="396"/>
      <c r="C11" s="164">
        <v>1</v>
      </c>
      <c r="D11" s="164">
        <v>15</v>
      </c>
      <c r="E11" s="165">
        <v>74</v>
      </c>
      <c r="L11"/>
    </row>
    <row r="12" spans="1:12" ht="12.75">
      <c r="A12" s="395"/>
      <c r="B12" s="396"/>
      <c r="C12" s="164">
        <v>1.2</v>
      </c>
      <c r="D12" s="164">
        <v>5</v>
      </c>
      <c r="E12" s="165">
        <v>78</v>
      </c>
      <c r="L12"/>
    </row>
    <row r="13" spans="1:12" ht="12.75">
      <c r="A13" s="395"/>
      <c r="B13" s="396"/>
      <c r="C13" s="164">
        <v>1.2</v>
      </c>
      <c r="D13" s="164">
        <v>15</v>
      </c>
      <c r="E13" s="165">
        <v>72</v>
      </c>
      <c r="L13"/>
    </row>
    <row r="14" spans="1:12" ht="13.5" thickBot="1">
      <c r="A14" s="392"/>
      <c r="B14" s="394"/>
      <c r="C14" s="166">
        <v>1.6</v>
      </c>
      <c r="D14" s="166">
        <v>15</v>
      </c>
      <c r="E14" s="167">
        <v>71</v>
      </c>
      <c r="L14"/>
    </row>
    <row r="15" spans="1:12" ht="13.5" thickBot="1">
      <c r="A15" s="388" t="s">
        <v>64</v>
      </c>
      <c r="B15" s="389"/>
      <c r="C15" s="389"/>
      <c r="D15" s="389"/>
      <c r="E15" s="390"/>
      <c r="L15"/>
    </row>
    <row r="16" spans="1:12" ht="12.75">
      <c r="A16" s="168" t="s">
        <v>40</v>
      </c>
      <c r="B16" s="393" t="s">
        <v>205</v>
      </c>
      <c r="C16" s="162">
        <v>3</v>
      </c>
      <c r="D16" s="162">
        <v>10</v>
      </c>
      <c r="E16" s="163">
        <v>60</v>
      </c>
      <c r="L16"/>
    </row>
    <row r="17" spans="1:12" ht="13.5" thickBot="1">
      <c r="A17" s="169" t="s">
        <v>41</v>
      </c>
      <c r="B17" s="394"/>
      <c r="C17" s="166">
        <v>3</v>
      </c>
      <c r="D17" s="166" t="s">
        <v>42</v>
      </c>
      <c r="E17" s="167">
        <v>54</v>
      </c>
      <c r="L17"/>
    </row>
    <row r="18" spans="1:12" ht="13.5" thickBot="1">
      <c r="A18" s="170"/>
      <c r="B18" s="170"/>
      <c r="C18" s="170"/>
      <c r="D18" s="170"/>
      <c r="E18" s="171"/>
      <c r="L18"/>
    </row>
    <row r="19" spans="1:12" ht="13.5" thickBot="1">
      <c r="A19" s="385" t="s">
        <v>43</v>
      </c>
      <c r="B19" s="386"/>
      <c r="C19" s="386"/>
      <c r="D19" s="386"/>
      <c r="E19" s="387"/>
      <c r="L19"/>
    </row>
    <row r="20" spans="1:12" ht="12.75">
      <c r="A20" s="391" t="s">
        <v>44</v>
      </c>
      <c r="B20" s="393" t="s">
        <v>45</v>
      </c>
      <c r="C20" s="162">
        <v>0.8</v>
      </c>
      <c r="D20" s="162" t="s">
        <v>42</v>
      </c>
      <c r="E20" s="172">
        <v>55</v>
      </c>
      <c r="L20"/>
    </row>
    <row r="21" spans="1:12" ht="13.5" thickBot="1">
      <c r="A21" s="392"/>
      <c r="B21" s="394"/>
      <c r="C21" s="166">
        <v>1.2</v>
      </c>
      <c r="D21" s="166" t="s">
        <v>42</v>
      </c>
      <c r="E21" s="173">
        <v>48</v>
      </c>
      <c r="L21"/>
    </row>
    <row r="22" spans="1:12" ht="13.5" thickBot="1">
      <c r="A22" s="170"/>
      <c r="B22" s="170"/>
      <c r="C22" s="170"/>
      <c r="D22" s="170"/>
      <c r="E22" s="170"/>
      <c r="L22"/>
    </row>
    <row r="23" spans="1:12" ht="16.5" thickBot="1">
      <c r="A23" s="382" t="s">
        <v>46</v>
      </c>
      <c r="B23" s="383"/>
      <c r="C23" s="383"/>
      <c r="D23" s="383"/>
      <c r="E23" s="384"/>
      <c r="L23"/>
    </row>
    <row r="24" spans="1:12" ht="13.5" thickBot="1">
      <c r="A24" s="388" t="s">
        <v>65</v>
      </c>
      <c r="B24" s="389"/>
      <c r="C24" s="389"/>
      <c r="D24" s="389"/>
      <c r="E24" s="390"/>
      <c r="L24"/>
    </row>
    <row r="25" spans="1:12" ht="12.75">
      <c r="A25" s="391" t="s">
        <v>47</v>
      </c>
      <c r="B25" s="400" t="s">
        <v>219</v>
      </c>
      <c r="C25" s="162">
        <v>0.8</v>
      </c>
      <c r="D25" s="162" t="s">
        <v>48</v>
      </c>
      <c r="E25" s="172" t="s">
        <v>157</v>
      </c>
      <c r="L25"/>
    </row>
    <row r="26" spans="1:12" ht="12.75">
      <c r="A26" s="395"/>
      <c r="B26" s="401"/>
      <c r="C26" s="164">
        <v>1</v>
      </c>
      <c r="D26" s="164" t="s">
        <v>48</v>
      </c>
      <c r="E26" s="174" t="s">
        <v>158</v>
      </c>
      <c r="L26"/>
    </row>
    <row r="27" spans="1:12" ht="13.5" thickBot="1">
      <c r="A27" s="392"/>
      <c r="B27" s="402"/>
      <c r="C27" s="166">
        <v>1.2</v>
      </c>
      <c r="D27" s="166">
        <v>12.5</v>
      </c>
      <c r="E27" s="173">
        <v>390</v>
      </c>
      <c r="L27"/>
    </row>
    <row r="28" spans="1:12" ht="13.5" thickBot="1">
      <c r="A28" s="388" t="s">
        <v>66</v>
      </c>
      <c r="B28" s="389"/>
      <c r="C28" s="389"/>
      <c r="D28" s="389"/>
      <c r="E28" s="390"/>
      <c r="L28"/>
    </row>
    <row r="29" spans="1:12" ht="12.75" customHeight="1">
      <c r="A29" s="391" t="s">
        <v>49</v>
      </c>
      <c r="B29" s="400" t="s">
        <v>220</v>
      </c>
      <c r="C29" s="162">
        <v>1.6</v>
      </c>
      <c r="D29" s="162">
        <v>5</v>
      </c>
      <c r="E29" s="172">
        <v>555</v>
      </c>
      <c r="L29"/>
    </row>
    <row r="30" spans="1:12" ht="12.75">
      <c r="A30" s="395"/>
      <c r="B30" s="401"/>
      <c r="C30" s="164">
        <v>2</v>
      </c>
      <c r="D30" s="164">
        <v>5</v>
      </c>
      <c r="E30" s="174">
        <v>525</v>
      </c>
      <c r="L30"/>
    </row>
    <row r="31" spans="1:12" ht="12.75">
      <c r="A31" s="407"/>
      <c r="B31" s="401"/>
      <c r="C31" s="164">
        <v>2.4</v>
      </c>
      <c r="D31" s="164">
        <v>5</v>
      </c>
      <c r="E31" s="174">
        <v>510</v>
      </c>
      <c r="L31"/>
    </row>
    <row r="32" spans="1:12" ht="12.75" customHeight="1">
      <c r="A32" s="406" t="s">
        <v>50</v>
      </c>
      <c r="B32" s="401"/>
      <c r="C32" s="164">
        <v>1.6</v>
      </c>
      <c r="D32" s="164">
        <v>5</v>
      </c>
      <c r="E32" s="174">
        <v>750</v>
      </c>
      <c r="L32"/>
    </row>
    <row r="33" spans="1:12" ht="12.75">
      <c r="A33" s="395"/>
      <c r="B33" s="401"/>
      <c r="C33" s="164">
        <v>2</v>
      </c>
      <c r="D33" s="164">
        <v>5</v>
      </c>
      <c r="E33" s="174">
        <v>725</v>
      </c>
      <c r="L33"/>
    </row>
    <row r="34" spans="1:12" ht="13.5" thickBot="1">
      <c r="A34" s="392"/>
      <c r="B34" s="402"/>
      <c r="C34" s="166">
        <v>2.4</v>
      </c>
      <c r="D34" s="166">
        <v>5</v>
      </c>
      <c r="E34" s="173">
        <v>700</v>
      </c>
      <c r="L34"/>
    </row>
    <row r="35" spans="1:12" ht="13.5" thickBot="1">
      <c r="A35" s="388" t="s">
        <v>51</v>
      </c>
      <c r="B35" s="389"/>
      <c r="C35" s="389"/>
      <c r="D35" s="389"/>
      <c r="E35" s="390"/>
      <c r="L35"/>
    </row>
    <row r="36" spans="1:12" ht="12.75">
      <c r="A36" s="391" t="s">
        <v>52</v>
      </c>
      <c r="B36" s="400" t="s">
        <v>221</v>
      </c>
      <c r="C36" s="162">
        <v>0.8</v>
      </c>
      <c r="D36" s="162" t="s">
        <v>53</v>
      </c>
      <c r="E36" s="172" t="s">
        <v>126</v>
      </c>
      <c r="L36"/>
    </row>
    <row r="37" spans="1:12" ht="12.75">
      <c r="A37" s="395"/>
      <c r="B37" s="401"/>
      <c r="C37" s="164">
        <v>1</v>
      </c>
      <c r="D37" s="164" t="s">
        <v>53</v>
      </c>
      <c r="E37" s="174" t="s">
        <v>127</v>
      </c>
      <c r="L37"/>
    </row>
    <row r="38" spans="1:12" ht="12.75">
      <c r="A38" s="395"/>
      <c r="B38" s="401"/>
      <c r="C38" s="164">
        <v>1.2</v>
      </c>
      <c r="D38" s="164" t="s">
        <v>53</v>
      </c>
      <c r="E38" s="174" t="s">
        <v>128</v>
      </c>
      <c r="L38"/>
    </row>
    <row r="39" spans="1:12" ht="12.75">
      <c r="A39" s="395"/>
      <c r="B39" s="401"/>
      <c r="C39" s="164">
        <v>1.6</v>
      </c>
      <c r="D39" s="164" t="s">
        <v>53</v>
      </c>
      <c r="E39" s="174" t="s">
        <v>129</v>
      </c>
      <c r="L39"/>
    </row>
    <row r="40" spans="1:12" ht="12.75">
      <c r="A40" s="395"/>
      <c r="B40" s="401"/>
      <c r="C40" s="164">
        <v>2</v>
      </c>
      <c r="D40" s="164" t="s">
        <v>53</v>
      </c>
      <c r="E40" s="174" t="s">
        <v>128</v>
      </c>
      <c r="L40"/>
    </row>
    <row r="41" spans="1:12" ht="13.5" thickBot="1">
      <c r="A41" s="392"/>
      <c r="B41" s="402"/>
      <c r="C41" s="166">
        <v>3</v>
      </c>
      <c r="D41" s="166" t="s">
        <v>54</v>
      </c>
      <c r="E41" s="173">
        <v>380</v>
      </c>
      <c r="L41"/>
    </row>
    <row r="42" spans="1:12" ht="13.5" thickBot="1">
      <c r="A42" s="170"/>
      <c r="B42" s="170"/>
      <c r="C42" s="170"/>
      <c r="D42" s="170"/>
      <c r="E42" s="170"/>
      <c r="L42"/>
    </row>
    <row r="43" spans="1:12" ht="16.5" thickBot="1">
      <c r="A43" s="382" t="s">
        <v>55</v>
      </c>
      <c r="B43" s="383"/>
      <c r="C43" s="383"/>
      <c r="D43" s="383"/>
      <c r="E43" s="384"/>
      <c r="L43"/>
    </row>
    <row r="44" spans="1:12" ht="13.5" thickBot="1">
      <c r="A44" s="388" t="s">
        <v>67</v>
      </c>
      <c r="B44" s="389"/>
      <c r="C44" s="389"/>
      <c r="D44" s="389"/>
      <c r="E44" s="390"/>
      <c r="L44"/>
    </row>
    <row r="45" spans="1:12" ht="12.75">
      <c r="A45" s="391" t="s">
        <v>56</v>
      </c>
      <c r="B45" s="393" t="s">
        <v>222</v>
      </c>
      <c r="C45" s="162">
        <v>0.8</v>
      </c>
      <c r="D45" s="162" t="s">
        <v>57</v>
      </c>
      <c r="E45" s="163" t="s">
        <v>58</v>
      </c>
      <c r="L45"/>
    </row>
    <row r="46" spans="1:12" ht="12.75">
      <c r="A46" s="395"/>
      <c r="B46" s="396"/>
      <c r="C46" s="164">
        <v>1</v>
      </c>
      <c r="D46" s="164" t="s">
        <v>57</v>
      </c>
      <c r="E46" s="165" t="s">
        <v>59</v>
      </c>
      <c r="L46"/>
    </row>
    <row r="47" spans="1:12" ht="12.75">
      <c r="A47" s="395"/>
      <c r="B47" s="396"/>
      <c r="C47" s="164">
        <v>1.2</v>
      </c>
      <c r="D47" s="164" t="s">
        <v>57</v>
      </c>
      <c r="E47" s="165" t="s">
        <v>60</v>
      </c>
      <c r="L47"/>
    </row>
    <row r="48" spans="1:12" ht="13.5" thickBot="1">
      <c r="A48" s="392"/>
      <c r="B48" s="394"/>
      <c r="C48" s="166">
        <v>1.6</v>
      </c>
      <c r="D48" s="166" t="s">
        <v>57</v>
      </c>
      <c r="E48" s="167" t="s">
        <v>61</v>
      </c>
      <c r="L48"/>
    </row>
    <row r="49" spans="1:12" ht="13.5" thickBot="1">
      <c r="A49" s="388" t="s">
        <v>66</v>
      </c>
      <c r="B49" s="389"/>
      <c r="C49" s="389"/>
      <c r="D49" s="389"/>
      <c r="E49" s="390"/>
      <c r="L49"/>
    </row>
    <row r="50" spans="1:12" ht="12.75">
      <c r="A50" s="391" t="s">
        <v>62</v>
      </c>
      <c r="B50" s="403" t="s">
        <v>223</v>
      </c>
      <c r="C50" s="162">
        <v>2</v>
      </c>
      <c r="D50" s="162">
        <v>5</v>
      </c>
      <c r="E50" s="163">
        <v>540</v>
      </c>
      <c r="L50"/>
    </row>
    <row r="51" spans="1:12" ht="12.75">
      <c r="A51" s="395"/>
      <c r="B51" s="404"/>
      <c r="C51" s="164">
        <v>2.4</v>
      </c>
      <c r="D51" s="164">
        <v>5</v>
      </c>
      <c r="E51" s="165">
        <v>530</v>
      </c>
      <c r="L51"/>
    </row>
    <row r="52" spans="1:12" ht="12.75">
      <c r="A52" s="395"/>
      <c r="B52" s="404"/>
      <c r="C52" s="164">
        <v>3.2</v>
      </c>
      <c r="D52" s="164">
        <v>5</v>
      </c>
      <c r="E52" s="165">
        <v>520</v>
      </c>
      <c r="L52"/>
    </row>
    <row r="53" spans="1:12" ht="13.5" thickBot="1">
      <c r="A53" s="392"/>
      <c r="B53" s="405"/>
      <c r="C53" s="166">
        <v>4</v>
      </c>
      <c r="D53" s="166">
        <v>5</v>
      </c>
      <c r="E53" s="167">
        <v>510</v>
      </c>
      <c r="L53"/>
    </row>
    <row r="54" spans="1:12" ht="15.75" customHeight="1">
      <c r="A54" s="50"/>
      <c r="B54" s="50"/>
      <c r="C54" s="50"/>
      <c r="D54" s="50"/>
      <c r="K54"/>
      <c r="L54"/>
    </row>
    <row r="55" spans="1:12" ht="15" customHeight="1">
      <c r="A55" s="50"/>
      <c r="B55" s="50"/>
      <c r="C55" s="50"/>
      <c r="D55" s="50"/>
      <c r="L55"/>
    </row>
    <row r="56" spans="1:6" ht="15">
      <c r="A56" s="51"/>
      <c r="B56" s="50"/>
      <c r="C56" s="50"/>
      <c r="D56" s="50"/>
      <c r="E56" s="50"/>
      <c r="F56" s="3"/>
    </row>
    <row r="57" ht="15.75">
      <c r="A57" s="26"/>
    </row>
  </sheetData>
  <sheetProtection/>
  <mergeCells count="29">
    <mergeCell ref="A1:E1"/>
    <mergeCell ref="B50:B53"/>
    <mergeCell ref="A50:A53"/>
    <mergeCell ref="A36:A41"/>
    <mergeCell ref="A32:A34"/>
    <mergeCell ref="A29:A31"/>
    <mergeCell ref="A43:E43"/>
    <mergeCell ref="A44:E44"/>
    <mergeCell ref="A25:A27"/>
    <mergeCell ref="A49:E49"/>
    <mergeCell ref="A2:E2"/>
    <mergeCell ref="B25:B27"/>
    <mergeCell ref="B29:B34"/>
    <mergeCell ref="B36:B41"/>
    <mergeCell ref="A45:A48"/>
    <mergeCell ref="B45:B48"/>
    <mergeCell ref="A24:E24"/>
    <mergeCell ref="A28:E28"/>
    <mergeCell ref="A35:E35"/>
    <mergeCell ref="A6:E6"/>
    <mergeCell ref="A23:E23"/>
    <mergeCell ref="A19:E19"/>
    <mergeCell ref="A15:E15"/>
    <mergeCell ref="A7:E7"/>
    <mergeCell ref="A20:A21"/>
    <mergeCell ref="B20:B21"/>
    <mergeCell ref="B16:B17"/>
    <mergeCell ref="A8:A14"/>
    <mergeCell ref="B8:B14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zoomScale="85" zoomScaleNormal="85" zoomScalePageLayoutView="70" workbookViewId="0" topLeftCell="A1">
      <selection activeCell="J1" sqref="J1"/>
    </sheetView>
  </sheetViews>
  <sheetFormatPr defaultColWidth="9.140625" defaultRowHeight="12.75"/>
  <cols>
    <col min="1" max="1" width="15.00390625" style="0" bestFit="1" customWidth="1"/>
    <col min="2" max="2" width="9.140625" style="0" customWidth="1"/>
    <col min="7" max="7" width="4.28125" style="0" customWidth="1"/>
    <col min="8" max="8" width="13.57421875" style="0" customWidth="1"/>
    <col min="9" max="9" width="17.28125" style="5" customWidth="1"/>
    <col min="10" max="10" width="9.57421875" style="0" customWidth="1"/>
    <col min="11" max="11" width="9.00390625" style="0" hidden="1" customWidth="1"/>
    <col min="12" max="12" width="9.140625" style="0" hidden="1" customWidth="1"/>
    <col min="15" max="15" width="8.8515625" style="0" customWidth="1"/>
  </cols>
  <sheetData>
    <row r="1" spans="1:9" ht="96" customHeight="1" thickBot="1">
      <c r="A1" s="417"/>
      <c r="B1" s="417"/>
      <c r="C1" s="417"/>
      <c r="D1" s="417"/>
      <c r="E1" s="417"/>
      <c r="F1" s="417"/>
      <c r="G1" s="417"/>
      <c r="H1" s="417"/>
      <c r="I1" s="417"/>
    </row>
    <row r="2" spans="1:9" ht="18.75" thickBot="1">
      <c r="A2" s="397" t="s">
        <v>148</v>
      </c>
      <c r="B2" s="398"/>
      <c r="C2" s="398"/>
      <c r="D2" s="398"/>
      <c r="E2" s="398"/>
      <c r="F2" s="398"/>
      <c r="G2" s="398"/>
      <c r="H2" s="398"/>
      <c r="I2" s="399"/>
    </row>
    <row r="3" spans="1:9" s="53" customFormat="1" ht="16.5" thickBot="1">
      <c r="A3" s="54"/>
      <c r="B3" s="54"/>
      <c r="C3" s="54"/>
      <c r="D3" s="54"/>
      <c r="E3" s="54"/>
      <c r="F3" s="54"/>
      <c r="G3" s="54"/>
      <c r="H3" s="54"/>
      <c r="I3" s="54"/>
    </row>
    <row r="4" spans="1:9" ht="16.5" thickBot="1">
      <c r="A4" s="410" t="s">
        <v>207</v>
      </c>
      <c r="B4" s="411"/>
      <c r="C4" s="411"/>
      <c r="D4" s="411"/>
      <c r="E4" s="411"/>
      <c r="F4" s="411"/>
      <c r="G4" s="411"/>
      <c r="H4" s="149" t="s">
        <v>253</v>
      </c>
      <c r="I4" s="138" t="s">
        <v>208</v>
      </c>
    </row>
    <row r="5" spans="1:9" s="53" customFormat="1" ht="16.5" thickBot="1">
      <c r="A5" s="55"/>
      <c r="B5" s="55"/>
      <c r="C5" s="55"/>
      <c r="D5" s="55"/>
      <c r="E5" s="55"/>
      <c r="F5" s="55"/>
      <c r="G5" s="55"/>
      <c r="H5" s="56"/>
      <c r="I5" s="56"/>
    </row>
    <row r="6" spans="1:9" ht="15" customHeight="1" thickBot="1">
      <c r="A6" s="414" t="s">
        <v>211</v>
      </c>
      <c r="B6" s="415"/>
      <c r="C6" s="415"/>
      <c r="D6" s="415"/>
      <c r="E6" s="415"/>
      <c r="F6" s="415"/>
      <c r="G6" s="415"/>
      <c r="H6" s="415"/>
      <c r="I6" s="416"/>
    </row>
    <row r="7" spans="1:9" s="12" customFormat="1" ht="15.75">
      <c r="A7" s="412" t="s">
        <v>212</v>
      </c>
      <c r="B7" s="413"/>
      <c r="C7" s="413"/>
      <c r="D7" s="413"/>
      <c r="E7" s="413"/>
      <c r="F7" s="413"/>
      <c r="G7" s="413"/>
      <c r="H7" s="153" t="s">
        <v>63</v>
      </c>
      <c r="I7" s="154">
        <v>680</v>
      </c>
    </row>
    <row r="8" spans="1:9" s="12" customFormat="1" ht="15.75">
      <c r="A8" s="408" t="s">
        <v>213</v>
      </c>
      <c r="B8" s="409"/>
      <c r="C8" s="409"/>
      <c r="D8" s="409"/>
      <c r="E8" s="409"/>
      <c r="F8" s="409"/>
      <c r="G8" s="409"/>
      <c r="H8" s="155" t="s">
        <v>63</v>
      </c>
      <c r="I8" s="125">
        <v>870</v>
      </c>
    </row>
    <row r="9" spans="1:9" s="12" customFormat="1" ht="15.75">
      <c r="A9" s="408" t="s">
        <v>214</v>
      </c>
      <c r="B9" s="409"/>
      <c r="C9" s="409"/>
      <c r="D9" s="409"/>
      <c r="E9" s="409"/>
      <c r="F9" s="409"/>
      <c r="G9" s="409"/>
      <c r="H9" s="155" t="s">
        <v>63</v>
      </c>
      <c r="I9" s="125">
        <v>680</v>
      </c>
    </row>
    <row r="10" spans="1:9" s="12" customFormat="1" ht="15.75">
      <c r="A10" s="408" t="s">
        <v>97</v>
      </c>
      <c r="B10" s="409"/>
      <c r="C10" s="409"/>
      <c r="D10" s="409"/>
      <c r="E10" s="409"/>
      <c r="F10" s="409"/>
      <c r="G10" s="409"/>
      <c r="H10" s="155" t="s">
        <v>63</v>
      </c>
      <c r="I10" s="125">
        <v>670</v>
      </c>
    </row>
    <row r="11" spans="1:9" s="12" customFormat="1" ht="15.75">
      <c r="A11" s="408" t="s">
        <v>98</v>
      </c>
      <c r="B11" s="409"/>
      <c r="C11" s="409"/>
      <c r="D11" s="409"/>
      <c r="E11" s="409"/>
      <c r="F11" s="409"/>
      <c r="G11" s="409"/>
      <c r="H11" s="155" t="s">
        <v>63</v>
      </c>
      <c r="I11" s="125">
        <v>400</v>
      </c>
    </row>
    <row r="12" spans="1:9" s="12" customFormat="1" ht="15.75">
      <c r="A12" s="408" t="s">
        <v>99</v>
      </c>
      <c r="B12" s="409"/>
      <c r="C12" s="409"/>
      <c r="D12" s="409"/>
      <c r="E12" s="409"/>
      <c r="F12" s="409"/>
      <c r="G12" s="409"/>
      <c r="H12" s="155" t="s">
        <v>63</v>
      </c>
      <c r="I12" s="125">
        <v>700</v>
      </c>
    </row>
    <row r="13" spans="1:9" s="12" customFormat="1" ht="15.75">
      <c r="A13" s="408" t="s">
        <v>100</v>
      </c>
      <c r="B13" s="409"/>
      <c r="C13" s="409"/>
      <c r="D13" s="409"/>
      <c r="E13" s="409"/>
      <c r="F13" s="409"/>
      <c r="G13" s="409"/>
      <c r="H13" s="155" t="s">
        <v>63</v>
      </c>
      <c r="I13" s="125">
        <v>510</v>
      </c>
    </row>
    <row r="14" spans="1:9" s="12" customFormat="1" ht="15.75">
      <c r="A14" s="408" t="s">
        <v>101</v>
      </c>
      <c r="B14" s="409"/>
      <c r="C14" s="409"/>
      <c r="D14" s="409"/>
      <c r="E14" s="409"/>
      <c r="F14" s="409"/>
      <c r="G14" s="409"/>
      <c r="H14" s="155" t="s">
        <v>63</v>
      </c>
      <c r="I14" s="125">
        <v>1035</v>
      </c>
    </row>
    <row r="15" spans="1:9" s="12" customFormat="1" ht="15.75">
      <c r="A15" s="408" t="s">
        <v>102</v>
      </c>
      <c r="B15" s="409"/>
      <c r="C15" s="409"/>
      <c r="D15" s="409"/>
      <c r="E15" s="409"/>
      <c r="F15" s="409"/>
      <c r="G15" s="409"/>
      <c r="H15" s="155" t="s">
        <v>63</v>
      </c>
      <c r="I15" s="125">
        <v>760</v>
      </c>
    </row>
    <row r="16" spans="1:9" s="12" customFormat="1" ht="15.75">
      <c r="A16" s="408" t="s">
        <v>103</v>
      </c>
      <c r="B16" s="409"/>
      <c r="C16" s="409"/>
      <c r="D16" s="409"/>
      <c r="E16" s="409"/>
      <c r="F16" s="409"/>
      <c r="G16" s="409"/>
      <c r="H16" s="155" t="s">
        <v>63</v>
      </c>
      <c r="I16" s="125">
        <v>700</v>
      </c>
    </row>
    <row r="17" spans="1:9" s="12" customFormat="1" ht="15.75">
      <c r="A17" s="408" t="s">
        <v>104</v>
      </c>
      <c r="B17" s="409"/>
      <c r="C17" s="409"/>
      <c r="D17" s="409"/>
      <c r="E17" s="409"/>
      <c r="F17" s="409"/>
      <c r="G17" s="409"/>
      <c r="H17" s="155" t="s">
        <v>63</v>
      </c>
      <c r="I17" s="125">
        <v>1035</v>
      </c>
    </row>
    <row r="18" spans="1:9" s="12" customFormat="1" ht="15.75">
      <c r="A18" s="408" t="s">
        <v>105</v>
      </c>
      <c r="B18" s="409"/>
      <c r="C18" s="409"/>
      <c r="D18" s="409"/>
      <c r="E18" s="409"/>
      <c r="F18" s="409"/>
      <c r="G18" s="409"/>
      <c r="H18" s="155" t="s">
        <v>63</v>
      </c>
      <c r="I18" s="125">
        <v>830</v>
      </c>
    </row>
    <row r="19" spans="1:9" s="12" customFormat="1" ht="15.75">
      <c r="A19" s="408" t="s">
        <v>88</v>
      </c>
      <c r="B19" s="409"/>
      <c r="C19" s="409"/>
      <c r="D19" s="409"/>
      <c r="E19" s="409"/>
      <c r="F19" s="409"/>
      <c r="G19" s="409"/>
      <c r="H19" s="155" t="s">
        <v>63</v>
      </c>
      <c r="I19" s="125">
        <v>1145</v>
      </c>
    </row>
    <row r="20" spans="1:9" s="12" customFormat="1" ht="15.75">
      <c r="A20" s="408" t="s">
        <v>89</v>
      </c>
      <c r="B20" s="409"/>
      <c r="C20" s="409"/>
      <c r="D20" s="409"/>
      <c r="E20" s="409"/>
      <c r="F20" s="409"/>
      <c r="G20" s="409"/>
      <c r="H20" s="155" t="s">
        <v>63</v>
      </c>
      <c r="I20" s="125">
        <v>1390</v>
      </c>
    </row>
    <row r="21" spans="1:9" s="12" customFormat="1" ht="15.75">
      <c r="A21" s="408" t="s">
        <v>90</v>
      </c>
      <c r="B21" s="409"/>
      <c r="C21" s="409"/>
      <c r="D21" s="409"/>
      <c r="E21" s="409"/>
      <c r="F21" s="409"/>
      <c r="G21" s="409"/>
      <c r="H21" s="155" t="s">
        <v>63</v>
      </c>
      <c r="I21" s="125">
        <v>700</v>
      </c>
    </row>
    <row r="22" spans="1:9" s="12" customFormat="1" ht="15.75">
      <c r="A22" s="408" t="s">
        <v>91</v>
      </c>
      <c r="B22" s="409"/>
      <c r="C22" s="409"/>
      <c r="D22" s="409"/>
      <c r="E22" s="409"/>
      <c r="F22" s="409"/>
      <c r="G22" s="409"/>
      <c r="H22" s="155" t="s">
        <v>63</v>
      </c>
      <c r="I22" s="125">
        <v>900</v>
      </c>
    </row>
    <row r="23" spans="1:9" s="12" customFormat="1" ht="15.75">
      <c r="A23" s="408" t="s">
        <v>92</v>
      </c>
      <c r="B23" s="409"/>
      <c r="C23" s="409"/>
      <c r="D23" s="409"/>
      <c r="E23" s="409"/>
      <c r="F23" s="409"/>
      <c r="G23" s="409"/>
      <c r="H23" s="155" t="s">
        <v>63</v>
      </c>
      <c r="I23" s="125">
        <v>660</v>
      </c>
    </row>
    <row r="24" spans="1:9" s="12" customFormat="1" ht="15.75">
      <c r="A24" s="408" t="s">
        <v>93</v>
      </c>
      <c r="B24" s="409"/>
      <c r="C24" s="409"/>
      <c r="D24" s="409"/>
      <c r="E24" s="409"/>
      <c r="F24" s="409"/>
      <c r="G24" s="409"/>
      <c r="H24" s="155" t="s">
        <v>63</v>
      </c>
      <c r="I24" s="125">
        <v>880</v>
      </c>
    </row>
    <row r="25" spans="1:9" s="12" customFormat="1" ht="15.75">
      <c r="A25" s="408" t="s">
        <v>94</v>
      </c>
      <c r="B25" s="409"/>
      <c r="C25" s="409"/>
      <c r="D25" s="409"/>
      <c r="E25" s="409"/>
      <c r="F25" s="409"/>
      <c r="G25" s="409"/>
      <c r="H25" s="155" t="s">
        <v>63</v>
      </c>
      <c r="I25" s="125">
        <v>470</v>
      </c>
    </row>
    <row r="26" spans="1:9" s="12" customFormat="1" ht="15.75">
      <c r="A26" s="408" t="s">
        <v>95</v>
      </c>
      <c r="B26" s="409"/>
      <c r="C26" s="409"/>
      <c r="D26" s="409"/>
      <c r="E26" s="409"/>
      <c r="F26" s="409"/>
      <c r="G26" s="409"/>
      <c r="H26" s="155" t="s">
        <v>63</v>
      </c>
      <c r="I26" s="125">
        <v>1860</v>
      </c>
    </row>
    <row r="27" spans="1:9" s="12" customFormat="1" ht="15.75">
      <c r="A27" s="408" t="s">
        <v>96</v>
      </c>
      <c r="B27" s="409"/>
      <c r="C27" s="409"/>
      <c r="D27" s="409"/>
      <c r="E27" s="409"/>
      <c r="F27" s="409"/>
      <c r="G27" s="409"/>
      <c r="H27" s="155" t="s">
        <v>63</v>
      </c>
      <c r="I27" s="125">
        <v>1535</v>
      </c>
    </row>
    <row r="28" spans="1:9" ht="15.75">
      <c r="A28" s="408" t="s">
        <v>106</v>
      </c>
      <c r="B28" s="409"/>
      <c r="C28" s="409"/>
      <c r="D28" s="409"/>
      <c r="E28" s="409"/>
      <c r="F28" s="409"/>
      <c r="G28" s="409"/>
      <c r="H28" s="155" t="s">
        <v>63</v>
      </c>
      <c r="I28" s="125">
        <v>1320</v>
      </c>
    </row>
    <row r="29" spans="1:9" ht="15.75">
      <c r="A29" s="408" t="s">
        <v>107</v>
      </c>
      <c r="B29" s="409"/>
      <c r="C29" s="409"/>
      <c r="D29" s="409"/>
      <c r="E29" s="409"/>
      <c r="F29" s="409"/>
      <c r="G29" s="409"/>
      <c r="H29" s="155" t="s">
        <v>63</v>
      </c>
      <c r="I29" s="125">
        <v>85</v>
      </c>
    </row>
    <row r="30" spans="1:9" ht="15.75">
      <c r="A30" s="408" t="s">
        <v>113</v>
      </c>
      <c r="B30" s="409"/>
      <c r="C30" s="409"/>
      <c r="D30" s="409"/>
      <c r="E30" s="409"/>
      <c r="F30" s="409"/>
      <c r="G30" s="409"/>
      <c r="H30" s="155" t="s">
        <v>63</v>
      </c>
      <c r="I30" s="125">
        <v>85</v>
      </c>
    </row>
    <row r="31" spans="1:9" ht="15.75">
      <c r="A31" s="408" t="s">
        <v>108</v>
      </c>
      <c r="B31" s="409"/>
      <c r="C31" s="409"/>
      <c r="D31" s="409"/>
      <c r="E31" s="409"/>
      <c r="F31" s="409"/>
      <c r="G31" s="409"/>
      <c r="H31" s="155" t="s">
        <v>63</v>
      </c>
      <c r="I31" s="125">
        <v>85</v>
      </c>
    </row>
    <row r="32" spans="1:9" ht="15.75">
      <c r="A32" s="408" t="s">
        <v>109</v>
      </c>
      <c r="B32" s="409"/>
      <c r="C32" s="409"/>
      <c r="D32" s="409"/>
      <c r="E32" s="409"/>
      <c r="F32" s="409"/>
      <c r="G32" s="409"/>
      <c r="H32" s="155" t="s">
        <v>63</v>
      </c>
      <c r="I32" s="125">
        <v>85</v>
      </c>
    </row>
    <row r="33" spans="1:9" ht="15.75">
      <c r="A33" s="408" t="s">
        <v>110</v>
      </c>
      <c r="B33" s="409"/>
      <c r="C33" s="409"/>
      <c r="D33" s="409"/>
      <c r="E33" s="409"/>
      <c r="F33" s="409"/>
      <c r="G33" s="409"/>
      <c r="H33" s="155" t="s">
        <v>63</v>
      </c>
      <c r="I33" s="125">
        <v>85</v>
      </c>
    </row>
    <row r="34" spans="1:9" ht="15.75">
      <c r="A34" s="408" t="s">
        <v>111</v>
      </c>
      <c r="B34" s="409"/>
      <c r="C34" s="409"/>
      <c r="D34" s="409"/>
      <c r="E34" s="409"/>
      <c r="F34" s="409"/>
      <c r="G34" s="409"/>
      <c r="H34" s="155" t="s">
        <v>63</v>
      </c>
      <c r="I34" s="125">
        <v>85</v>
      </c>
    </row>
    <row r="35" spans="1:9" ht="15.75">
      <c r="A35" s="408" t="s">
        <v>112</v>
      </c>
      <c r="B35" s="409"/>
      <c r="C35" s="409"/>
      <c r="D35" s="409"/>
      <c r="E35" s="409"/>
      <c r="F35" s="409"/>
      <c r="G35" s="409"/>
      <c r="H35" s="155" t="s">
        <v>63</v>
      </c>
      <c r="I35" s="125">
        <v>85</v>
      </c>
    </row>
    <row r="36" spans="1:9" ht="15.75">
      <c r="A36" s="408" t="s">
        <v>114</v>
      </c>
      <c r="B36" s="409"/>
      <c r="C36" s="409"/>
      <c r="D36" s="409"/>
      <c r="E36" s="409"/>
      <c r="F36" s="409"/>
      <c r="G36" s="409"/>
      <c r="H36" s="155" t="s">
        <v>63</v>
      </c>
      <c r="I36" s="125">
        <v>28000</v>
      </c>
    </row>
    <row r="37" spans="1:9" ht="15.75">
      <c r="A37" s="408" t="s">
        <v>149</v>
      </c>
      <c r="B37" s="409"/>
      <c r="C37" s="409"/>
      <c r="D37" s="409"/>
      <c r="E37" s="409"/>
      <c r="F37" s="409"/>
      <c r="G37" s="409"/>
      <c r="H37" s="155" t="s">
        <v>63</v>
      </c>
      <c r="I37" s="125">
        <v>40</v>
      </c>
    </row>
    <row r="38" spans="1:9" ht="16.5" thickBot="1">
      <c r="A38" s="418" t="s">
        <v>150</v>
      </c>
      <c r="B38" s="419"/>
      <c r="C38" s="419"/>
      <c r="D38" s="419"/>
      <c r="E38" s="419"/>
      <c r="F38" s="419"/>
      <c r="G38" s="419"/>
      <c r="H38" s="156" t="s">
        <v>63</v>
      </c>
      <c r="I38" s="157">
        <v>38</v>
      </c>
    </row>
    <row r="39" spans="1:9" ht="16.5" thickBot="1">
      <c r="A39" s="423" t="s">
        <v>218</v>
      </c>
      <c r="B39" s="424"/>
      <c r="C39" s="424"/>
      <c r="D39" s="424"/>
      <c r="E39" s="424"/>
      <c r="F39" s="424"/>
      <c r="G39" s="424"/>
      <c r="H39" s="424"/>
      <c r="I39" s="425"/>
    </row>
    <row r="40" spans="1:9" ht="15.75" customHeight="1">
      <c r="A40" s="426" t="s">
        <v>115</v>
      </c>
      <c r="B40" s="427"/>
      <c r="C40" s="427"/>
      <c r="D40" s="427"/>
      <c r="E40" s="427"/>
      <c r="F40" s="427"/>
      <c r="G40" s="428"/>
      <c r="H40" s="158" t="s">
        <v>63</v>
      </c>
      <c r="I40" s="128">
        <v>5000</v>
      </c>
    </row>
    <row r="41" spans="1:9" ht="15.75">
      <c r="A41" s="420" t="s">
        <v>116</v>
      </c>
      <c r="B41" s="421"/>
      <c r="C41" s="421"/>
      <c r="D41" s="421"/>
      <c r="E41" s="421"/>
      <c r="F41" s="421"/>
      <c r="G41" s="422"/>
      <c r="H41" s="159" t="s">
        <v>63</v>
      </c>
      <c r="I41" s="125">
        <v>3200</v>
      </c>
    </row>
    <row r="42" spans="1:9" ht="15.75">
      <c r="A42" s="420" t="s">
        <v>117</v>
      </c>
      <c r="B42" s="421"/>
      <c r="C42" s="421"/>
      <c r="D42" s="421"/>
      <c r="E42" s="421"/>
      <c r="F42" s="421"/>
      <c r="G42" s="422"/>
      <c r="H42" s="159" t="s">
        <v>63</v>
      </c>
      <c r="I42" s="125">
        <v>3800</v>
      </c>
    </row>
    <row r="43" spans="1:9" ht="15.75">
      <c r="A43" s="420" t="s">
        <v>118</v>
      </c>
      <c r="B43" s="421"/>
      <c r="C43" s="421"/>
      <c r="D43" s="421"/>
      <c r="E43" s="421"/>
      <c r="F43" s="421"/>
      <c r="G43" s="422"/>
      <c r="H43" s="159" t="s">
        <v>63</v>
      </c>
      <c r="I43" s="125">
        <v>2150</v>
      </c>
    </row>
    <row r="44" spans="1:9" ht="15.75">
      <c r="A44" s="420" t="s">
        <v>119</v>
      </c>
      <c r="B44" s="421"/>
      <c r="C44" s="421"/>
      <c r="D44" s="421"/>
      <c r="E44" s="421"/>
      <c r="F44" s="421"/>
      <c r="G44" s="422"/>
      <c r="H44" s="159" t="s">
        <v>63</v>
      </c>
      <c r="I44" s="125">
        <v>2250</v>
      </c>
    </row>
    <row r="45" spans="1:9" ht="15.75">
      <c r="A45" s="420" t="s">
        <v>120</v>
      </c>
      <c r="B45" s="421"/>
      <c r="C45" s="421"/>
      <c r="D45" s="421"/>
      <c r="E45" s="421"/>
      <c r="F45" s="421"/>
      <c r="G45" s="422"/>
      <c r="H45" s="159" t="s">
        <v>63</v>
      </c>
      <c r="I45" s="125">
        <v>3520</v>
      </c>
    </row>
    <row r="46" spans="1:9" ht="15.75">
      <c r="A46" s="420" t="s">
        <v>121</v>
      </c>
      <c r="B46" s="421"/>
      <c r="C46" s="421"/>
      <c r="D46" s="421"/>
      <c r="E46" s="421"/>
      <c r="F46" s="421"/>
      <c r="G46" s="422"/>
      <c r="H46" s="159" t="s">
        <v>63</v>
      </c>
      <c r="I46" s="125">
        <v>2900</v>
      </c>
    </row>
    <row r="47" spans="1:9" ht="15.75">
      <c r="A47" s="420" t="s">
        <v>122</v>
      </c>
      <c r="B47" s="421"/>
      <c r="C47" s="421"/>
      <c r="D47" s="421"/>
      <c r="E47" s="421"/>
      <c r="F47" s="421"/>
      <c r="G47" s="422"/>
      <c r="H47" s="159" t="s">
        <v>63</v>
      </c>
      <c r="I47" s="125">
        <v>3100</v>
      </c>
    </row>
    <row r="48" spans="1:9" ht="15.75">
      <c r="A48" s="420" t="s">
        <v>123</v>
      </c>
      <c r="B48" s="421"/>
      <c r="C48" s="421"/>
      <c r="D48" s="421"/>
      <c r="E48" s="421"/>
      <c r="F48" s="421"/>
      <c r="G48" s="422"/>
      <c r="H48" s="160" t="s">
        <v>63</v>
      </c>
      <c r="I48" s="125">
        <v>2750</v>
      </c>
    </row>
    <row r="49" spans="1:9" ht="15.75">
      <c r="A49" s="420" t="s">
        <v>124</v>
      </c>
      <c r="B49" s="421"/>
      <c r="C49" s="421"/>
      <c r="D49" s="421"/>
      <c r="E49" s="421"/>
      <c r="F49" s="421"/>
      <c r="G49" s="422"/>
      <c r="H49" s="159" t="s">
        <v>63</v>
      </c>
      <c r="I49" s="125">
        <v>4000</v>
      </c>
    </row>
    <row r="50" spans="1:9" ht="16.5" thickBot="1">
      <c r="A50" s="429" t="s">
        <v>125</v>
      </c>
      <c r="B50" s="430"/>
      <c r="C50" s="430"/>
      <c r="D50" s="430"/>
      <c r="E50" s="430"/>
      <c r="F50" s="430"/>
      <c r="G50" s="431"/>
      <c r="H50" s="161" t="s">
        <v>63</v>
      </c>
      <c r="I50" s="157">
        <v>5000</v>
      </c>
    </row>
    <row r="51" spans="1:9" ht="16.5" thickBot="1">
      <c r="A51" s="423" t="s">
        <v>408</v>
      </c>
      <c r="B51" s="424"/>
      <c r="C51" s="424"/>
      <c r="D51" s="424"/>
      <c r="E51" s="424"/>
      <c r="F51" s="424"/>
      <c r="G51" s="424"/>
      <c r="H51" s="424"/>
      <c r="I51" s="425"/>
    </row>
    <row r="52" spans="1:9" ht="15.75" customHeight="1" thickBot="1">
      <c r="A52" s="426" t="s">
        <v>409</v>
      </c>
      <c r="B52" s="427"/>
      <c r="C52" s="427"/>
      <c r="D52" s="427"/>
      <c r="E52" s="427"/>
      <c r="F52" s="427"/>
      <c r="G52" s="428"/>
      <c r="H52" s="158" t="s">
        <v>63</v>
      </c>
      <c r="I52" s="128">
        <v>2250</v>
      </c>
    </row>
    <row r="53" spans="1:9" ht="15.75">
      <c r="A53" s="426" t="s">
        <v>410</v>
      </c>
      <c r="B53" s="427"/>
      <c r="C53" s="427"/>
      <c r="D53" s="427"/>
      <c r="E53" s="427"/>
      <c r="F53" s="427"/>
      <c r="G53" s="428"/>
      <c r="H53" s="159" t="s">
        <v>63</v>
      </c>
      <c r="I53" s="125">
        <v>1450</v>
      </c>
    </row>
    <row r="54" ht="12.75">
      <c r="I54"/>
    </row>
    <row r="55" ht="12.75">
      <c r="I55"/>
    </row>
    <row r="56" ht="12.75">
      <c r="I56"/>
    </row>
  </sheetData>
  <sheetProtection/>
  <mergeCells count="51">
    <mergeCell ref="A51:I51"/>
    <mergeCell ref="A52:G52"/>
    <mergeCell ref="A53:G53"/>
    <mergeCell ref="A47:G47"/>
    <mergeCell ref="A48:G48"/>
    <mergeCell ref="A49:G49"/>
    <mergeCell ref="A50:G50"/>
    <mergeCell ref="A43:G43"/>
    <mergeCell ref="A44:G44"/>
    <mergeCell ref="A39:I39"/>
    <mergeCell ref="A45:G45"/>
    <mergeCell ref="A46:G46"/>
    <mergeCell ref="A40:G40"/>
    <mergeCell ref="A41:G41"/>
    <mergeCell ref="A42:G42"/>
    <mergeCell ref="A1:I1"/>
    <mergeCell ref="A37:G37"/>
    <mergeCell ref="A38:G38"/>
    <mergeCell ref="A25:G25"/>
    <mergeCell ref="A26:G26"/>
    <mergeCell ref="A34:G34"/>
    <mergeCell ref="A35:G35"/>
    <mergeCell ref="A36:G36"/>
    <mergeCell ref="A27:G27"/>
    <mergeCell ref="A30:G30"/>
    <mergeCell ref="A31:G31"/>
    <mergeCell ref="A32:G32"/>
    <mergeCell ref="A33:G33"/>
    <mergeCell ref="A28:G28"/>
    <mergeCell ref="A29:G29"/>
    <mergeCell ref="A16:G16"/>
    <mergeCell ref="A21:G21"/>
    <mergeCell ref="A17:G17"/>
    <mergeCell ref="A22:G22"/>
    <mergeCell ref="A23:G23"/>
    <mergeCell ref="A24:G24"/>
    <mergeCell ref="A18:G18"/>
    <mergeCell ref="A19:G19"/>
    <mergeCell ref="A20:G20"/>
    <mergeCell ref="A2:I2"/>
    <mergeCell ref="A7:G7"/>
    <mergeCell ref="A13:G13"/>
    <mergeCell ref="A14:G14"/>
    <mergeCell ref="A15:G15"/>
    <mergeCell ref="A6:I6"/>
    <mergeCell ref="A12:G12"/>
    <mergeCell ref="A4:G4"/>
    <mergeCell ref="A8:G8"/>
    <mergeCell ref="A9:G9"/>
    <mergeCell ref="A10:G10"/>
    <mergeCell ref="A11:G1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3:D2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7109375" style="574" bestFit="1" customWidth="1"/>
    <col min="2" max="2" width="64.00390625" style="573" customWidth="1"/>
  </cols>
  <sheetData>
    <row r="3" ht="35.25">
      <c r="B3" s="580" t="s">
        <v>692</v>
      </c>
    </row>
    <row r="5" spans="1:3" ht="18">
      <c r="A5" s="164"/>
      <c r="B5" s="575" t="s">
        <v>673</v>
      </c>
      <c r="C5" s="576"/>
    </row>
    <row r="6" spans="1:4" ht="89.25">
      <c r="A6" s="164" t="s">
        <v>674</v>
      </c>
      <c r="B6" s="577" t="s">
        <v>651</v>
      </c>
      <c r="C6" s="578">
        <v>4135</v>
      </c>
      <c r="D6" t="s">
        <v>652</v>
      </c>
    </row>
    <row r="7" spans="1:3" ht="18">
      <c r="A7" s="164"/>
      <c r="B7" s="579" t="s">
        <v>653</v>
      </c>
      <c r="C7" s="576"/>
    </row>
    <row r="8" spans="1:3" ht="38.25">
      <c r="A8" s="164" t="s">
        <v>675</v>
      </c>
      <c r="B8" s="577" t="s">
        <v>654</v>
      </c>
      <c r="C8" s="578">
        <v>4538</v>
      </c>
    </row>
    <row r="9" spans="1:3" ht="38.25">
      <c r="A9" s="164" t="s">
        <v>676</v>
      </c>
      <c r="B9" s="577" t="s">
        <v>655</v>
      </c>
      <c r="C9" s="578">
        <v>5912</v>
      </c>
    </row>
    <row r="10" spans="1:3" ht="89.25">
      <c r="A10" s="164" t="s">
        <v>677</v>
      </c>
      <c r="B10" s="577" t="s">
        <v>656</v>
      </c>
      <c r="C10" s="578">
        <v>4920</v>
      </c>
    </row>
    <row r="11" spans="1:3" ht="89.25">
      <c r="A11" s="164" t="s">
        <v>678</v>
      </c>
      <c r="B11" s="577" t="s">
        <v>657</v>
      </c>
      <c r="C11" s="578">
        <v>6536</v>
      </c>
    </row>
    <row r="12" spans="1:3" ht="89.25">
      <c r="A12" s="164" t="s">
        <v>679</v>
      </c>
      <c r="B12" s="577" t="s">
        <v>658</v>
      </c>
      <c r="C12" s="578">
        <v>5731</v>
      </c>
    </row>
    <row r="13" spans="1:3" ht="89.25">
      <c r="A13" s="164" t="s">
        <v>680</v>
      </c>
      <c r="B13" s="577" t="s">
        <v>659</v>
      </c>
      <c r="C13" s="578">
        <v>7517</v>
      </c>
    </row>
    <row r="14" spans="1:3" ht="89.25">
      <c r="A14" s="164" t="s">
        <v>681</v>
      </c>
      <c r="B14" s="577" t="s">
        <v>660</v>
      </c>
      <c r="C14" s="578">
        <v>6329</v>
      </c>
    </row>
    <row r="15" spans="1:3" ht="89.25">
      <c r="A15" s="164" t="s">
        <v>682</v>
      </c>
      <c r="B15" s="577" t="s">
        <v>661</v>
      </c>
      <c r="C15" s="578">
        <v>8442</v>
      </c>
    </row>
    <row r="16" spans="1:3" ht="89.25">
      <c r="A16" s="164" t="s">
        <v>683</v>
      </c>
      <c r="B16" s="577" t="s">
        <v>662</v>
      </c>
      <c r="C16" s="578">
        <v>10455</v>
      </c>
    </row>
    <row r="17" spans="1:3" ht="89.25">
      <c r="A17" s="164" t="s">
        <v>684</v>
      </c>
      <c r="B17" s="577" t="s">
        <v>663</v>
      </c>
      <c r="C17" s="578">
        <v>12070</v>
      </c>
    </row>
    <row r="18" spans="1:3" ht="18">
      <c r="A18" s="164"/>
      <c r="B18" s="579" t="s">
        <v>664</v>
      </c>
      <c r="C18" s="576"/>
    </row>
    <row r="19" spans="1:4" ht="63.75">
      <c r="A19" s="164" t="s">
        <v>685</v>
      </c>
      <c r="B19" s="577" t="s">
        <v>665</v>
      </c>
      <c r="C19" s="578">
        <v>21900</v>
      </c>
      <c r="D19" t="s">
        <v>666</v>
      </c>
    </row>
    <row r="20" spans="1:4" ht="76.5">
      <c r="A20" s="164" t="s">
        <v>686</v>
      </c>
      <c r="B20" s="577" t="s">
        <v>667</v>
      </c>
      <c r="C20" s="578">
        <v>23180</v>
      </c>
      <c r="D20" t="s">
        <v>666</v>
      </c>
    </row>
    <row r="21" spans="1:4" ht="76.5">
      <c r="A21" s="164" t="s">
        <v>687</v>
      </c>
      <c r="B21" s="577" t="s">
        <v>668</v>
      </c>
      <c r="C21" s="578">
        <v>30672</v>
      </c>
      <c r="D21" t="s">
        <v>666</v>
      </c>
    </row>
    <row r="22" spans="1:4" ht="63.75">
      <c r="A22" s="164" t="s">
        <v>688</v>
      </c>
      <c r="B22" s="577" t="s">
        <v>669</v>
      </c>
      <c r="C22" s="578">
        <v>22300</v>
      </c>
      <c r="D22" t="s">
        <v>666</v>
      </c>
    </row>
    <row r="23" spans="1:4" ht="63.75">
      <c r="A23" s="164" t="s">
        <v>689</v>
      </c>
      <c r="B23" s="577" t="s">
        <v>670</v>
      </c>
      <c r="C23" s="578">
        <v>30862</v>
      </c>
      <c r="D23" t="s">
        <v>666</v>
      </c>
    </row>
    <row r="24" spans="1:4" ht="63.75">
      <c r="A24" s="164" t="s">
        <v>690</v>
      </c>
      <c r="B24" s="577" t="s">
        <v>671</v>
      </c>
      <c r="C24" s="578">
        <v>27950</v>
      </c>
      <c r="D24" t="s">
        <v>666</v>
      </c>
    </row>
    <row r="25" spans="1:4" ht="63.75">
      <c r="A25" s="164" t="s">
        <v>691</v>
      </c>
      <c r="B25" s="577" t="s">
        <v>672</v>
      </c>
      <c r="C25" s="578">
        <v>48750</v>
      </c>
      <c r="D25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5805"/>
  </sheetPr>
  <dimension ref="A1:M106"/>
  <sheetViews>
    <sheetView zoomScale="85" zoomScaleNormal="85" zoomScalePageLayoutView="0" workbookViewId="0" topLeftCell="A73">
      <selection activeCell="I95" sqref="A86:I95"/>
    </sheetView>
  </sheetViews>
  <sheetFormatPr defaultColWidth="9.140625" defaultRowHeight="12.75"/>
  <cols>
    <col min="7" max="7" width="9.00390625" style="0" customWidth="1"/>
    <col min="8" max="8" width="6.57421875" style="0" customWidth="1"/>
    <col min="9" max="9" width="8.8515625" style="0" customWidth="1"/>
    <col min="10" max="10" width="9.57421875" style="311" bestFit="1" customWidth="1"/>
  </cols>
  <sheetData>
    <row r="1" spans="1:13" ht="87.75" customHeight="1" thickBot="1">
      <c r="A1" s="487"/>
      <c r="B1" s="487"/>
      <c r="C1" s="487"/>
      <c r="D1" s="487"/>
      <c r="E1" s="487"/>
      <c r="F1" s="487"/>
      <c r="G1" s="487"/>
      <c r="H1" s="487"/>
      <c r="I1" s="487"/>
      <c r="J1" s="310"/>
      <c r="K1" s="17"/>
      <c r="L1" s="17"/>
      <c r="M1" s="4"/>
    </row>
    <row r="2" spans="1:13" ht="18.75" thickBot="1">
      <c r="A2" s="488" t="s">
        <v>344</v>
      </c>
      <c r="B2" s="489"/>
      <c r="C2" s="489"/>
      <c r="D2" s="489"/>
      <c r="E2" s="489"/>
      <c r="F2" s="489"/>
      <c r="G2" s="489"/>
      <c r="H2" s="489"/>
      <c r="I2" s="490"/>
      <c r="K2" s="58"/>
      <c r="L2" s="58"/>
      <c r="M2" s="58"/>
    </row>
    <row r="3" spans="1:13" ht="18.75" thickBot="1">
      <c r="A3" s="121"/>
      <c r="B3" s="122"/>
      <c r="C3" s="122"/>
      <c r="D3" s="122"/>
      <c r="E3" s="122"/>
      <c r="F3" s="122"/>
      <c r="G3" s="122"/>
      <c r="H3" s="122"/>
      <c r="I3" s="123"/>
      <c r="K3" s="58"/>
      <c r="L3" s="58"/>
      <c r="M3" s="58"/>
    </row>
    <row r="4" spans="1:13" ht="18.75" thickBot="1">
      <c r="A4" s="397" t="s">
        <v>289</v>
      </c>
      <c r="B4" s="398"/>
      <c r="C4" s="398"/>
      <c r="D4" s="398"/>
      <c r="E4" s="398"/>
      <c r="F4" s="398"/>
      <c r="G4" s="398"/>
      <c r="H4" s="398"/>
      <c r="I4" s="399"/>
      <c r="K4" s="58"/>
      <c r="L4" s="58"/>
      <c r="M4" s="58"/>
    </row>
    <row r="5" spans="1:10" ht="16.5" thickBot="1">
      <c r="A5" s="410" t="s">
        <v>207</v>
      </c>
      <c r="B5" s="435"/>
      <c r="C5" s="435"/>
      <c r="D5" s="435"/>
      <c r="E5" s="435"/>
      <c r="F5" s="435"/>
      <c r="G5" s="435"/>
      <c r="H5" s="149" t="s">
        <v>253</v>
      </c>
      <c r="I5" s="138" t="s">
        <v>208</v>
      </c>
      <c r="J5" s="313" t="s">
        <v>635</v>
      </c>
    </row>
    <row r="6" spans="1:10" ht="15.75">
      <c r="A6" s="478" t="s">
        <v>293</v>
      </c>
      <c r="B6" s="496"/>
      <c r="C6" s="496"/>
      <c r="D6" s="496"/>
      <c r="E6" s="496"/>
      <c r="F6" s="496"/>
      <c r="G6" s="497"/>
      <c r="H6" s="132" t="s">
        <v>63</v>
      </c>
      <c r="I6" s="127">
        <v>4800</v>
      </c>
      <c r="J6" s="312">
        <f>I6*0.97</f>
        <v>4656</v>
      </c>
    </row>
    <row r="7" spans="1:10" ht="15.75">
      <c r="A7" s="446" t="s">
        <v>290</v>
      </c>
      <c r="B7" s="447"/>
      <c r="C7" s="447"/>
      <c r="D7" s="447"/>
      <c r="E7" s="447"/>
      <c r="F7" s="447"/>
      <c r="G7" s="448"/>
      <c r="H7" s="115" t="s">
        <v>63</v>
      </c>
      <c r="I7" s="127">
        <v>5100</v>
      </c>
      <c r="J7" s="312">
        <f aca="true" t="shared" si="0" ref="J7:J70">I7*0.97</f>
        <v>4947</v>
      </c>
    </row>
    <row r="8" spans="1:10" ht="15.75">
      <c r="A8" s="449" t="s">
        <v>291</v>
      </c>
      <c r="B8" s="450"/>
      <c r="C8" s="450"/>
      <c r="D8" s="450"/>
      <c r="E8" s="450"/>
      <c r="F8" s="450"/>
      <c r="G8" s="450"/>
      <c r="H8" s="115" t="s">
        <v>63</v>
      </c>
      <c r="I8" s="126">
        <v>6000</v>
      </c>
      <c r="J8" s="312">
        <f t="shared" si="0"/>
        <v>5820</v>
      </c>
    </row>
    <row r="9" spans="1:10" ht="15.75">
      <c r="A9" s="449" t="s">
        <v>292</v>
      </c>
      <c r="B9" s="450"/>
      <c r="C9" s="450"/>
      <c r="D9" s="450"/>
      <c r="E9" s="450"/>
      <c r="F9" s="450"/>
      <c r="G9" s="450"/>
      <c r="H9" s="115" t="s">
        <v>63</v>
      </c>
      <c r="I9" s="126">
        <v>7700</v>
      </c>
      <c r="J9" s="312">
        <f t="shared" si="0"/>
        <v>7469</v>
      </c>
    </row>
    <row r="10" spans="1:10" ht="15.75">
      <c r="A10" s="408" t="s">
        <v>406</v>
      </c>
      <c r="B10" s="409"/>
      <c r="C10" s="409"/>
      <c r="D10" s="409"/>
      <c r="E10" s="409"/>
      <c r="F10" s="409"/>
      <c r="G10" s="481"/>
      <c r="H10" s="115" t="s">
        <v>63</v>
      </c>
      <c r="I10" s="126">
        <v>9000</v>
      </c>
      <c r="J10" s="312">
        <f t="shared" si="0"/>
        <v>8730</v>
      </c>
    </row>
    <row r="11" spans="1:10" ht="15.75">
      <c r="A11" s="408" t="s">
        <v>407</v>
      </c>
      <c r="B11" s="409"/>
      <c r="C11" s="409"/>
      <c r="D11" s="409"/>
      <c r="E11" s="409"/>
      <c r="F11" s="409"/>
      <c r="G11" s="481"/>
      <c r="H11" s="115" t="s">
        <v>63</v>
      </c>
      <c r="I11" s="126">
        <v>5700</v>
      </c>
      <c r="J11" s="312">
        <f t="shared" si="0"/>
        <v>5529</v>
      </c>
    </row>
    <row r="12" spans="1:10" ht="15.75">
      <c r="A12" s="451" t="s">
        <v>294</v>
      </c>
      <c r="B12" s="452"/>
      <c r="C12" s="452"/>
      <c r="D12" s="452"/>
      <c r="E12" s="452"/>
      <c r="F12" s="452"/>
      <c r="G12" s="453"/>
      <c r="H12" s="115" t="s">
        <v>63</v>
      </c>
      <c r="I12" s="126">
        <v>6800</v>
      </c>
      <c r="J12" s="312">
        <f t="shared" si="0"/>
        <v>6596</v>
      </c>
    </row>
    <row r="13" spans="1:10" ht="15.75">
      <c r="A13" s="451" t="s">
        <v>295</v>
      </c>
      <c r="B13" s="452"/>
      <c r="C13" s="452"/>
      <c r="D13" s="452"/>
      <c r="E13" s="452"/>
      <c r="F13" s="452"/>
      <c r="G13" s="453"/>
      <c r="H13" s="115" t="s">
        <v>63</v>
      </c>
      <c r="I13" s="126">
        <v>7100</v>
      </c>
      <c r="J13" s="312">
        <f t="shared" si="0"/>
        <v>6887</v>
      </c>
    </row>
    <row r="14" spans="1:10" ht="15.75">
      <c r="A14" s="451" t="s">
        <v>296</v>
      </c>
      <c r="B14" s="452"/>
      <c r="C14" s="452"/>
      <c r="D14" s="452"/>
      <c r="E14" s="452"/>
      <c r="F14" s="452"/>
      <c r="G14" s="453"/>
      <c r="H14" s="115" t="s">
        <v>63</v>
      </c>
      <c r="I14" s="126">
        <v>7500</v>
      </c>
      <c r="J14" s="312">
        <f t="shared" si="0"/>
        <v>7275</v>
      </c>
    </row>
    <row r="15" spans="1:10" ht="15.75">
      <c r="A15" s="451" t="s">
        <v>297</v>
      </c>
      <c r="B15" s="452"/>
      <c r="C15" s="452"/>
      <c r="D15" s="452"/>
      <c r="E15" s="452"/>
      <c r="F15" s="452"/>
      <c r="G15" s="453"/>
      <c r="H15" s="115" t="s">
        <v>63</v>
      </c>
      <c r="I15" s="126">
        <v>8000</v>
      </c>
      <c r="J15" s="312">
        <f t="shared" si="0"/>
        <v>7760</v>
      </c>
    </row>
    <row r="16" spans="1:10" ht="15.75">
      <c r="A16" s="451" t="s">
        <v>298</v>
      </c>
      <c r="B16" s="452"/>
      <c r="C16" s="452"/>
      <c r="D16" s="452"/>
      <c r="E16" s="452"/>
      <c r="F16" s="452"/>
      <c r="G16" s="453"/>
      <c r="H16" s="115" t="s">
        <v>63</v>
      </c>
      <c r="I16" s="126">
        <v>9100</v>
      </c>
      <c r="J16" s="312">
        <f t="shared" si="0"/>
        <v>8827</v>
      </c>
    </row>
    <row r="17" spans="1:10" ht="15.75">
      <c r="A17" s="451" t="s">
        <v>299</v>
      </c>
      <c r="B17" s="452"/>
      <c r="C17" s="452"/>
      <c r="D17" s="452"/>
      <c r="E17" s="452"/>
      <c r="F17" s="452"/>
      <c r="G17" s="453"/>
      <c r="H17" s="115" t="s">
        <v>63</v>
      </c>
      <c r="I17" s="126">
        <v>9700</v>
      </c>
      <c r="J17" s="312">
        <f t="shared" si="0"/>
        <v>9409</v>
      </c>
    </row>
    <row r="18" spans="1:10" ht="15.75">
      <c r="A18" s="451" t="s">
        <v>300</v>
      </c>
      <c r="B18" s="452"/>
      <c r="C18" s="452"/>
      <c r="D18" s="452"/>
      <c r="E18" s="452"/>
      <c r="F18" s="452"/>
      <c r="G18" s="453"/>
      <c r="H18" s="115" t="s">
        <v>63</v>
      </c>
      <c r="I18" s="126">
        <v>10800</v>
      </c>
      <c r="J18" s="312">
        <f t="shared" si="0"/>
        <v>10476</v>
      </c>
    </row>
    <row r="19" spans="1:10" ht="15.75">
      <c r="A19" s="451" t="s">
        <v>301</v>
      </c>
      <c r="B19" s="452"/>
      <c r="C19" s="452"/>
      <c r="D19" s="452"/>
      <c r="E19" s="452"/>
      <c r="F19" s="452"/>
      <c r="G19" s="453"/>
      <c r="H19" s="115" t="s">
        <v>63</v>
      </c>
      <c r="I19" s="126">
        <v>11400</v>
      </c>
      <c r="J19" s="312">
        <f t="shared" si="0"/>
        <v>11058</v>
      </c>
    </row>
    <row r="20" spans="1:10" ht="15.75">
      <c r="A20" s="491" t="s">
        <v>255</v>
      </c>
      <c r="B20" s="492"/>
      <c r="C20" s="492"/>
      <c r="D20" s="492"/>
      <c r="E20" s="492"/>
      <c r="F20" s="492"/>
      <c r="G20" s="493"/>
      <c r="H20" s="115" t="s">
        <v>63</v>
      </c>
      <c r="I20" s="126">
        <v>7500</v>
      </c>
      <c r="J20" s="312">
        <f t="shared" si="0"/>
        <v>7275</v>
      </c>
    </row>
    <row r="21" spans="1:10" ht="15.75">
      <c r="A21" s="482" t="s">
        <v>256</v>
      </c>
      <c r="B21" s="494"/>
      <c r="C21" s="494"/>
      <c r="D21" s="494"/>
      <c r="E21" s="494"/>
      <c r="F21" s="494"/>
      <c r="G21" s="495"/>
      <c r="H21" s="115" t="s">
        <v>63</v>
      </c>
      <c r="I21" s="128">
        <v>8200</v>
      </c>
      <c r="J21" s="312">
        <f t="shared" si="0"/>
        <v>7954</v>
      </c>
    </row>
    <row r="22" spans="1:10" ht="15.75">
      <c r="A22" s="482" t="s">
        <v>257</v>
      </c>
      <c r="B22" s="483"/>
      <c r="C22" s="483"/>
      <c r="D22" s="483"/>
      <c r="E22" s="483"/>
      <c r="F22" s="483"/>
      <c r="G22" s="484"/>
      <c r="H22" s="115" t="s">
        <v>63</v>
      </c>
      <c r="I22" s="125">
        <v>9000</v>
      </c>
      <c r="J22" s="312">
        <f t="shared" si="0"/>
        <v>8730</v>
      </c>
    </row>
    <row r="23" spans="1:10" ht="15.75">
      <c r="A23" s="482" t="s">
        <v>258</v>
      </c>
      <c r="B23" s="483"/>
      <c r="C23" s="483"/>
      <c r="D23" s="483"/>
      <c r="E23" s="483"/>
      <c r="F23" s="483"/>
      <c r="G23" s="484"/>
      <c r="H23" s="115" t="s">
        <v>63</v>
      </c>
      <c r="I23" s="128">
        <v>11900</v>
      </c>
      <c r="J23" s="312">
        <f t="shared" si="0"/>
        <v>11543</v>
      </c>
    </row>
    <row r="24" spans="1:10" ht="15.75">
      <c r="A24" s="408" t="s">
        <v>259</v>
      </c>
      <c r="B24" s="485"/>
      <c r="C24" s="485"/>
      <c r="D24" s="485"/>
      <c r="E24" s="485"/>
      <c r="F24" s="485"/>
      <c r="G24" s="486"/>
      <c r="H24" s="115" t="s">
        <v>63</v>
      </c>
      <c r="I24" s="125">
        <v>21000</v>
      </c>
      <c r="J24" s="312">
        <f t="shared" si="0"/>
        <v>20370</v>
      </c>
    </row>
    <row r="25" spans="1:10" ht="15.75">
      <c r="A25" s="408" t="s">
        <v>260</v>
      </c>
      <c r="B25" s="485"/>
      <c r="C25" s="485"/>
      <c r="D25" s="485"/>
      <c r="E25" s="485"/>
      <c r="F25" s="485"/>
      <c r="G25" s="486"/>
      <c r="H25" s="115" t="s">
        <v>63</v>
      </c>
      <c r="I25" s="125">
        <v>24800</v>
      </c>
      <c r="J25" s="312">
        <f t="shared" si="0"/>
        <v>24056</v>
      </c>
    </row>
    <row r="26" spans="1:10" ht="15.75">
      <c r="A26" s="408" t="s">
        <v>261</v>
      </c>
      <c r="B26" s="485"/>
      <c r="C26" s="485"/>
      <c r="D26" s="485"/>
      <c r="E26" s="485"/>
      <c r="F26" s="485"/>
      <c r="G26" s="486"/>
      <c r="H26" s="115" t="s">
        <v>63</v>
      </c>
      <c r="I26" s="125">
        <v>34000</v>
      </c>
      <c r="J26" s="312">
        <f t="shared" si="0"/>
        <v>32980</v>
      </c>
    </row>
    <row r="27" spans="1:10" ht="15.75">
      <c r="A27" s="408" t="s">
        <v>262</v>
      </c>
      <c r="B27" s="463"/>
      <c r="C27" s="463"/>
      <c r="D27" s="463"/>
      <c r="E27" s="463"/>
      <c r="F27" s="463"/>
      <c r="G27" s="464"/>
      <c r="H27" s="115" t="s">
        <v>63</v>
      </c>
      <c r="I27" s="125">
        <v>8700</v>
      </c>
      <c r="J27" s="312">
        <f t="shared" si="0"/>
        <v>8439</v>
      </c>
    </row>
    <row r="28" spans="1:10" ht="15.75">
      <c r="A28" s="408" t="s">
        <v>263</v>
      </c>
      <c r="B28" s="463"/>
      <c r="C28" s="463"/>
      <c r="D28" s="463"/>
      <c r="E28" s="463"/>
      <c r="F28" s="463"/>
      <c r="G28" s="464"/>
      <c r="H28" s="115" t="s">
        <v>63</v>
      </c>
      <c r="I28" s="125">
        <v>9300</v>
      </c>
      <c r="J28" s="312">
        <f t="shared" si="0"/>
        <v>9021</v>
      </c>
    </row>
    <row r="29" spans="1:10" ht="15.75">
      <c r="A29" s="478" t="s">
        <v>264</v>
      </c>
      <c r="B29" s="479"/>
      <c r="C29" s="479"/>
      <c r="D29" s="479"/>
      <c r="E29" s="479"/>
      <c r="F29" s="479"/>
      <c r="G29" s="480"/>
      <c r="H29" s="115" t="s">
        <v>63</v>
      </c>
      <c r="I29" s="125">
        <v>11300</v>
      </c>
      <c r="J29" s="312">
        <f t="shared" si="0"/>
        <v>10961</v>
      </c>
    </row>
    <row r="30" spans="1:10" ht="15.75">
      <c r="A30" s="408" t="s">
        <v>265</v>
      </c>
      <c r="B30" s="463"/>
      <c r="C30" s="463"/>
      <c r="D30" s="463"/>
      <c r="E30" s="463"/>
      <c r="F30" s="463"/>
      <c r="G30" s="464"/>
      <c r="H30" s="115" t="s">
        <v>63</v>
      </c>
      <c r="I30" s="125">
        <v>13000</v>
      </c>
      <c r="J30" s="312">
        <f t="shared" si="0"/>
        <v>12610</v>
      </c>
    </row>
    <row r="31" spans="1:10" ht="15.75">
      <c r="A31" s="408" t="s">
        <v>266</v>
      </c>
      <c r="B31" s="463"/>
      <c r="C31" s="463"/>
      <c r="D31" s="463"/>
      <c r="E31" s="463"/>
      <c r="F31" s="463"/>
      <c r="G31" s="464"/>
      <c r="H31" s="115" t="s">
        <v>63</v>
      </c>
      <c r="I31" s="129">
        <v>14700</v>
      </c>
      <c r="J31" s="312">
        <f t="shared" si="0"/>
        <v>14259</v>
      </c>
    </row>
    <row r="32" spans="1:10" ht="15.75">
      <c r="A32" s="408" t="s">
        <v>267</v>
      </c>
      <c r="B32" s="463"/>
      <c r="C32" s="463"/>
      <c r="D32" s="463"/>
      <c r="E32" s="463"/>
      <c r="F32" s="463"/>
      <c r="G32" s="464"/>
      <c r="H32" s="115" t="s">
        <v>63</v>
      </c>
      <c r="I32" s="125">
        <v>22900</v>
      </c>
      <c r="J32" s="312">
        <f t="shared" si="0"/>
        <v>22213</v>
      </c>
    </row>
    <row r="33" spans="1:10" ht="15.75">
      <c r="A33" s="408" t="s">
        <v>268</v>
      </c>
      <c r="B33" s="463"/>
      <c r="C33" s="463"/>
      <c r="D33" s="463"/>
      <c r="E33" s="463"/>
      <c r="F33" s="463"/>
      <c r="G33" s="464"/>
      <c r="H33" s="115" t="s">
        <v>63</v>
      </c>
      <c r="I33" s="128">
        <v>18000</v>
      </c>
      <c r="J33" s="312">
        <f t="shared" si="0"/>
        <v>17460</v>
      </c>
    </row>
    <row r="34" spans="1:10" ht="15.75">
      <c r="A34" s="408" t="s">
        <v>269</v>
      </c>
      <c r="B34" s="463"/>
      <c r="C34" s="463"/>
      <c r="D34" s="463"/>
      <c r="E34" s="463"/>
      <c r="F34" s="463"/>
      <c r="G34" s="464"/>
      <c r="H34" s="115" t="s">
        <v>63</v>
      </c>
      <c r="I34" s="125">
        <v>24200</v>
      </c>
      <c r="J34" s="312">
        <f t="shared" si="0"/>
        <v>23474</v>
      </c>
    </row>
    <row r="35" spans="1:10" ht="15.75">
      <c r="A35" s="408" t="s">
        <v>270</v>
      </c>
      <c r="B35" s="463"/>
      <c r="C35" s="463"/>
      <c r="D35" s="463"/>
      <c r="E35" s="463"/>
      <c r="F35" s="463"/>
      <c r="G35" s="464"/>
      <c r="H35" s="115" t="s">
        <v>63</v>
      </c>
      <c r="I35" s="125">
        <v>36900</v>
      </c>
      <c r="J35" s="312">
        <f t="shared" si="0"/>
        <v>35793</v>
      </c>
    </row>
    <row r="36" spans="1:10" ht="15.75">
      <c r="A36" s="408" t="s">
        <v>271</v>
      </c>
      <c r="B36" s="463"/>
      <c r="C36" s="463"/>
      <c r="D36" s="463"/>
      <c r="E36" s="463"/>
      <c r="F36" s="463"/>
      <c r="G36" s="464"/>
      <c r="H36" s="115" t="s">
        <v>63</v>
      </c>
      <c r="I36" s="125">
        <v>36900</v>
      </c>
      <c r="J36" s="312">
        <f t="shared" si="0"/>
        <v>35793</v>
      </c>
    </row>
    <row r="37" spans="1:10" ht="15.75">
      <c r="A37" s="408" t="s">
        <v>272</v>
      </c>
      <c r="B37" s="463"/>
      <c r="C37" s="463"/>
      <c r="D37" s="463"/>
      <c r="E37" s="463"/>
      <c r="F37" s="463"/>
      <c r="G37" s="464"/>
      <c r="H37" s="115" t="s">
        <v>63</v>
      </c>
      <c r="I37" s="125">
        <v>8500</v>
      </c>
      <c r="J37" s="312">
        <f t="shared" si="0"/>
        <v>8245</v>
      </c>
    </row>
    <row r="38" spans="1:10" ht="15.75">
      <c r="A38" s="420" t="s">
        <v>273</v>
      </c>
      <c r="B38" s="421"/>
      <c r="C38" s="421"/>
      <c r="D38" s="421"/>
      <c r="E38" s="421"/>
      <c r="F38" s="421"/>
      <c r="G38" s="422"/>
      <c r="H38" s="115" t="s">
        <v>63</v>
      </c>
      <c r="I38" s="125">
        <v>10800</v>
      </c>
      <c r="J38" s="312">
        <f t="shared" si="0"/>
        <v>10476</v>
      </c>
    </row>
    <row r="39" spans="1:10" ht="16.5" thickBot="1">
      <c r="A39" s="467" t="s">
        <v>274</v>
      </c>
      <c r="B39" s="468"/>
      <c r="C39" s="468"/>
      <c r="D39" s="468"/>
      <c r="E39" s="468"/>
      <c r="F39" s="468"/>
      <c r="G39" s="469"/>
      <c r="H39" s="131" t="s">
        <v>63</v>
      </c>
      <c r="I39" s="129">
        <v>19300</v>
      </c>
      <c r="J39" s="312">
        <f t="shared" si="0"/>
        <v>18721</v>
      </c>
    </row>
    <row r="40" spans="1:10" ht="18.75" thickBot="1">
      <c r="A40" s="470" t="s">
        <v>302</v>
      </c>
      <c r="B40" s="471"/>
      <c r="C40" s="471"/>
      <c r="D40" s="471"/>
      <c r="E40" s="471"/>
      <c r="F40" s="471"/>
      <c r="G40" s="471"/>
      <c r="H40" s="471"/>
      <c r="I40" s="472"/>
      <c r="J40" s="312"/>
    </row>
    <row r="41" spans="1:10" ht="16.5" thickBot="1">
      <c r="A41" s="410" t="s">
        <v>207</v>
      </c>
      <c r="B41" s="435"/>
      <c r="C41" s="435"/>
      <c r="D41" s="435"/>
      <c r="E41" s="435"/>
      <c r="F41" s="435"/>
      <c r="G41" s="473"/>
      <c r="H41" s="149" t="s">
        <v>253</v>
      </c>
      <c r="I41" s="138" t="s">
        <v>208</v>
      </c>
      <c r="J41" s="312"/>
    </row>
    <row r="42" spans="1:10" ht="31.5" customHeight="1">
      <c r="A42" s="474" t="s">
        <v>278</v>
      </c>
      <c r="B42" s="475"/>
      <c r="C42" s="475"/>
      <c r="D42" s="475"/>
      <c r="E42" s="475"/>
      <c r="F42" s="475"/>
      <c r="G42" s="476"/>
      <c r="H42" s="115" t="s">
        <v>63</v>
      </c>
      <c r="I42" s="128">
        <v>8500</v>
      </c>
      <c r="J42" s="312">
        <f t="shared" si="0"/>
        <v>8245</v>
      </c>
    </row>
    <row r="43" spans="1:10" ht="31.5" customHeight="1">
      <c r="A43" s="460" t="s">
        <v>275</v>
      </c>
      <c r="B43" s="461"/>
      <c r="C43" s="461"/>
      <c r="D43" s="461"/>
      <c r="E43" s="461"/>
      <c r="F43" s="461"/>
      <c r="G43" s="462"/>
      <c r="H43" s="115" t="s">
        <v>63</v>
      </c>
      <c r="I43" s="125">
        <v>11800</v>
      </c>
      <c r="J43" s="312">
        <f t="shared" si="0"/>
        <v>11446</v>
      </c>
    </row>
    <row r="44" spans="1:10" ht="31.5" customHeight="1">
      <c r="A44" s="477" t="s">
        <v>276</v>
      </c>
      <c r="B44" s="461"/>
      <c r="C44" s="461"/>
      <c r="D44" s="461"/>
      <c r="E44" s="461"/>
      <c r="F44" s="461"/>
      <c r="G44" s="462"/>
      <c r="H44" s="115" t="s">
        <v>63</v>
      </c>
      <c r="I44" s="125">
        <v>16400</v>
      </c>
      <c r="J44" s="312">
        <f t="shared" si="0"/>
        <v>15908</v>
      </c>
    </row>
    <row r="45" spans="1:10" ht="31.5" customHeight="1">
      <c r="A45" s="460" t="s">
        <v>303</v>
      </c>
      <c r="B45" s="461"/>
      <c r="C45" s="461"/>
      <c r="D45" s="461"/>
      <c r="E45" s="461"/>
      <c r="F45" s="461"/>
      <c r="G45" s="462"/>
      <c r="H45" s="115" t="s">
        <v>63</v>
      </c>
      <c r="I45" s="125">
        <v>23000</v>
      </c>
      <c r="J45" s="312">
        <f t="shared" si="0"/>
        <v>22310</v>
      </c>
    </row>
    <row r="46" spans="1:10" ht="31.5" customHeight="1">
      <c r="A46" s="460" t="s">
        <v>279</v>
      </c>
      <c r="B46" s="461"/>
      <c r="C46" s="461"/>
      <c r="D46" s="461"/>
      <c r="E46" s="461"/>
      <c r="F46" s="461"/>
      <c r="G46" s="462"/>
      <c r="H46" s="115" t="s">
        <v>63</v>
      </c>
      <c r="I46" s="125">
        <v>32500</v>
      </c>
      <c r="J46" s="312">
        <f t="shared" si="0"/>
        <v>31525</v>
      </c>
    </row>
    <row r="47" spans="1:10" ht="31.5" customHeight="1">
      <c r="A47" s="460" t="s">
        <v>280</v>
      </c>
      <c r="B47" s="461"/>
      <c r="C47" s="461"/>
      <c r="D47" s="461"/>
      <c r="E47" s="461"/>
      <c r="F47" s="461"/>
      <c r="G47" s="462"/>
      <c r="H47" s="115" t="s">
        <v>63</v>
      </c>
      <c r="I47" s="125">
        <v>36500</v>
      </c>
      <c r="J47" s="312">
        <f t="shared" si="0"/>
        <v>35405</v>
      </c>
    </row>
    <row r="48" spans="1:10" ht="31.5" customHeight="1">
      <c r="A48" s="460" t="s">
        <v>281</v>
      </c>
      <c r="B48" s="461"/>
      <c r="C48" s="461"/>
      <c r="D48" s="461"/>
      <c r="E48" s="461"/>
      <c r="F48" s="461"/>
      <c r="G48" s="462"/>
      <c r="H48" s="115" t="s">
        <v>63</v>
      </c>
      <c r="I48" s="125">
        <v>14000</v>
      </c>
      <c r="J48" s="312">
        <f t="shared" si="0"/>
        <v>13580</v>
      </c>
    </row>
    <row r="49" spans="1:10" ht="30.75" customHeight="1">
      <c r="A49" s="460" t="s">
        <v>282</v>
      </c>
      <c r="B49" s="461"/>
      <c r="C49" s="461"/>
      <c r="D49" s="461"/>
      <c r="E49" s="461"/>
      <c r="F49" s="461"/>
      <c r="G49" s="462"/>
      <c r="H49" s="115" t="s">
        <v>63</v>
      </c>
      <c r="I49" s="125">
        <v>16400</v>
      </c>
      <c r="J49" s="312">
        <f t="shared" si="0"/>
        <v>15908</v>
      </c>
    </row>
    <row r="50" spans="1:10" ht="34.5" customHeight="1">
      <c r="A50" s="460" t="s">
        <v>283</v>
      </c>
      <c r="B50" s="461"/>
      <c r="C50" s="461"/>
      <c r="D50" s="461"/>
      <c r="E50" s="461"/>
      <c r="F50" s="461"/>
      <c r="G50" s="462"/>
      <c r="H50" s="116" t="s">
        <v>63</v>
      </c>
      <c r="I50" s="125">
        <v>42000</v>
      </c>
      <c r="J50" s="312">
        <f t="shared" si="0"/>
        <v>40740</v>
      </c>
    </row>
    <row r="51" spans="1:10" ht="30.75" customHeight="1">
      <c r="A51" s="460" t="s">
        <v>277</v>
      </c>
      <c r="B51" s="461"/>
      <c r="C51" s="461"/>
      <c r="D51" s="461"/>
      <c r="E51" s="461"/>
      <c r="F51" s="461"/>
      <c r="G51" s="462"/>
      <c r="H51" s="116" t="s">
        <v>63</v>
      </c>
      <c r="I51" s="125">
        <v>20300</v>
      </c>
      <c r="J51" s="312">
        <f t="shared" si="0"/>
        <v>19691</v>
      </c>
    </row>
    <row r="52" spans="1:10" ht="31.5" customHeight="1">
      <c r="A52" s="460" t="s">
        <v>284</v>
      </c>
      <c r="B52" s="461"/>
      <c r="C52" s="461"/>
      <c r="D52" s="461"/>
      <c r="E52" s="461"/>
      <c r="F52" s="461"/>
      <c r="G52" s="462"/>
      <c r="H52" s="116" t="s">
        <v>63</v>
      </c>
      <c r="I52" s="125">
        <v>25300</v>
      </c>
      <c r="J52" s="312">
        <f t="shared" si="0"/>
        <v>24541</v>
      </c>
    </row>
    <row r="53" spans="1:10" ht="31.5" customHeight="1">
      <c r="A53" s="460" t="s">
        <v>285</v>
      </c>
      <c r="B53" s="461"/>
      <c r="C53" s="461"/>
      <c r="D53" s="461"/>
      <c r="E53" s="461"/>
      <c r="F53" s="461"/>
      <c r="G53" s="462"/>
      <c r="H53" s="116" t="s">
        <v>63</v>
      </c>
      <c r="I53" s="125">
        <v>40800</v>
      </c>
      <c r="J53" s="312">
        <f t="shared" si="0"/>
        <v>39576</v>
      </c>
    </row>
    <row r="54" spans="1:10" ht="32.25" customHeight="1">
      <c r="A54" s="408" t="s">
        <v>286</v>
      </c>
      <c r="B54" s="463"/>
      <c r="C54" s="463"/>
      <c r="D54" s="463"/>
      <c r="E54" s="463"/>
      <c r="F54" s="463"/>
      <c r="G54" s="464"/>
      <c r="H54" s="116" t="s">
        <v>63</v>
      </c>
      <c r="I54" s="125">
        <v>20600</v>
      </c>
      <c r="J54" s="312">
        <f t="shared" si="0"/>
        <v>19982</v>
      </c>
    </row>
    <row r="55" spans="1:10" ht="15.75">
      <c r="A55" s="408" t="s">
        <v>287</v>
      </c>
      <c r="B55" s="463"/>
      <c r="C55" s="463"/>
      <c r="D55" s="463"/>
      <c r="E55" s="463"/>
      <c r="F55" s="463"/>
      <c r="G55" s="464"/>
      <c r="H55" s="116" t="s">
        <v>63</v>
      </c>
      <c r="I55" s="125">
        <v>28600</v>
      </c>
      <c r="J55" s="312">
        <f t="shared" si="0"/>
        <v>27742</v>
      </c>
    </row>
    <row r="56" spans="1:10" ht="16.5" thickBot="1">
      <c r="A56" s="465" t="s">
        <v>288</v>
      </c>
      <c r="B56" s="466"/>
      <c r="C56" s="466"/>
      <c r="D56" s="466"/>
      <c r="E56" s="466"/>
      <c r="F56" s="466"/>
      <c r="G56" s="466"/>
      <c r="H56" s="130" t="s">
        <v>63</v>
      </c>
      <c r="I56" s="129">
        <v>36000</v>
      </c>
      <c r="J56" s="312">
        <f t="shared" si="0"/>
        <v>34920</v>
      </c>
    </row>
    <row r="57" spans="1:10" ht="18.75" thickBot="1">
      <c r="A57" s="375" t="s">
        <v>304</v>
      </c>
      <c r="B57" s="376"/>
      <c r="C57" s="376"/>
      <c r="D57" s="376"/>
      <c r="E57" s="376"/>
      <c r="F57" s="376"/>
      <c r="G57" s="376"/>
      <c r="H57" s="376"/>
      <c r="I57" s="377"/>
      <c r="J57" s="312"/>
    </row>
    <row r="58" spans="1:10" ht="16.5" thickBot="1">
      <c r="A58" s="410" t="s">
        <v>207</v>
      </c>
      <c r="B58" s="435"/>
      <c r="C58" s="435"/>
      <c r="D58" s="435"/>
      <c r="E58" s="435"/>
      <c r="F58" s="435"/>
      <c r="G58" s="435"/>
      <c r="H58" s="195" t="s">
        <v>253</v>
      </c>
      <c r="I58" s="194" t="s">
        <v>208</v>
      </c>
      <c r="J58" s="312"/>
    </row>
    <row r="59" spans="1:10" ht="15.75">
      <c r="A59" s="457" t="s">
        <v>305</v>
      </c>
      <c r="B59" s="458"/>
      <c r="C59" s="458"/>
      <c r="D59" s="458"/>
      <c r="E59" s="458"/>
      <c r="F59" s="458"/>
      <c r="G59" s="459"/>
      <c r="H59" s="115" t="s">
        <v>63</v>
      </c>
      <c r="I59" s="115">
        <v>17200</v>
      </c>
      <c r="J59" s="312">
        <f t="shared" si="0"/>
        <v>16684</v>
      </c>
    </row>
    <row r="60" spans="1:10" ht="15.75">
      <c r="A60" s="436" t="s">
        <v>306</v>
      </c>
      <c r="B60" s="421"/>
      <c r="C60" s="421"/>
      <c r="D60" s="421"/>
      <c r="E60" s="421"/>
      <c r="F60" s="421"/>
      <c r="G60" s="422"/>
      <c r="H60" s="116" t="s">
        <v>63</v>
      </c>
      <c r="I60" s="116">
        <v>25000</v>
      </c>
      <c r="J60" s="312">
        <f t="shared" si="0"/>
        <v>24250</v>
      </c>
    </row>
    <row r="61" spans="1:10" ht="15.75">
      <c r="A61" s="436" t="s">
        <v>307</v>
      </c>
      <c r="B61" s="421"/>
      <c r="C61" s="421"/>
      <c r="D61" s="421"/>
      <c r="E61" s="421"/>
      <c r="F61" s="421"/>
      <c r="G61" s="422"/>
      <c r="H61" s="116" t="s">
        <v>63</v>
      </c>
      <c r="I61" s="116">
        <v>27000</v>
      </c>
      <c r="J61" s="312">
        <f t="shared" si="0"/>
        <v>26190</v>
      </c>
    </row>
    <row r="62" spans="1:10" ht="15.75">
      <c r="A62" s="436" t="s">
        <v>308</v>
      </c>
      <c r="B62" s="421"/>
      <c r="C62" s="421"/>
      <c r="D62" s="421"/>
      <c r="E62" s="421"/>
      <c r="F62" s="421"/>
      <c r="G62" s="422"/>
      <c r="H62" s="116" t="s">
        <v>63</v>
      </c>
      <c r="I62" s="116">
        <v>60500</v>
      </c>
      <c r="J62" s="312">
        <f t="shared" si="0"/>
        <v>58685</v>
      </c>
    </row>
    <row r="63" spans="1:10" ht="15.75">
      <c r="A63" s="436" t="s">
        <v>309</v>
      </c>
      <c r="B63" s="421"/>
      <c r="C63" s="421"/>
      <c r="D63" s="421"/>
      <c r="E63" s="421"/>
      <c r="F63" s="421"/>
      <c r="G63" s="422"/>
      <c r="H63" s="116" t="s">
        <v>63</v>
      </c>
      <c r="I63" s="116">
        <v>65500</v>
      </c>
      <c r="J63" s="312">
        <f t="shared" si="0"/>
        <v>63535</v>
      </c>
    </row>
    <row r="64" spans="1:10" ht="15.75">
      <c r="A64" s="436" t="s">
        <v>310</v>
      </c>
      <c r="B64" s="421"/>
      <c r="C64" s="421"/>
      <c r="D64" s="421"/>
      <c r="E64" s="421"/>
      <c r="F64" s="421"/>
      <c r="G64" s="422"/>
      <c r="H64" s="116" t="s">
        <v>63</v>
      </c>
      <c r="I64" s="116">
        <v>72800</v>
      </c>
      <c r="J64" s="312">
        <f t="shared" si="0"/>
        <v>70616</v>
      </c>
    </row>
    <row r="65" spans="1:10" ht="15.75">
      <c r="A65" s="436" t="s">
        <v>311</v>
      </c>
      <c r="B65" s="421"/>
      <c r="C65" s="421"/>
      <c r="D65" s="421"/>
      <c r="E65" s="421"/>
      <c r="F65" s="421"/>
      <c r="G65" s="422"/>
      <c r="H65" s="116" t="s">
        <v>63</v>
      </c>
      <c r="I65" s="116">
        <v>90000</v>
      </c>
      <c r="J65" s="312">
        <f t="shared" si="0"/>
        <v>87300</v>
      </c>
    </row>
    <row r="66" spans="1:10" ht="15.75">
      <c r="A66" s="436" t="s">
        <v>312</v>
      </c>
      <c r="B66" s="421"/>
      <c r="C66" s="421"/>
      <c r="D66" s="421"/>
      <c r="E66" s="421"/>
      <c r="F66" s="421"/>
      <c r="G66" s="422"/>
      <c r="H66" s="116" t="s">
        <v>63</v>
      </c>
      <c r="I66" s="116">
        <v>44900</v>
      </c>
      <c r="J66" s="312">
        <f t="shared" si="0"/>
        <v>43553</v>
      </c>
    </row>
    <row r="67" spans="1:10" ht="15.75">
      <c r="A67" s="436" t="s">
        <v>313</v>
      </c>
      <c r="B67" s="421"/>
      <c r="C67" s="421"/>
      <c r="D67" s="421"/>
      <c r="E67" s="421"/>
      <c r="F67" s="421"/>
      <c r="G67" s="422"/>
      <c r="H67" s="116" t="s">
        <v>63</v>
      </c>
      <c r="I67" s="116">
        <v>48800</v>
      </c>
      <c r="J67" s="312">
        <f t="shared" si="0"/>
        <v>47336</v>
      </c>
    </row>
    <row r="68" spans="1:10" ht="15.75">
      <c r="A68" s="436" t="s">
        <v>314</v>
      </c>
      <c r="B68" s="421"/>
      <c r="C68" s="421"/>
      <c r="D68" s="421"/>
      <c r="E68" s="421"/>
      <c r="F68" s="421"/>
      <c r="G68" s="422"/>
      <c r="H68" s="116" t="s">
        <v>63</v>
      </c>
      <c r="I68" s="116">
        <v>77400</v>
      </c>
      <c r="J68" s="312">
        <f t="shared" si="0"/>
        <v>75078</v>
      </c>
    </row>
    <row r="69" spans="1:10" ht="15.75">
      <c r="A69" s="436" t="s">
        <v>315</v>
      </c>
      <c r="B69" s="421"/>
      <c r="C69" s="421"/>
      <c r="D69" s="421"/>
      <c r="E69" s="421"/>
      <c r="F69" s="421"/>
      <c r="G69" s="422"/>
      <c r="H69" s="116" t="s">
        <v>63</v>
      </c>
      <c r="I69" s="116">
        <v>89400</v>
      </c>
      <c r="J69" s="312">
        <f t="shared" si="0"/>
        <v>86718</v>
      </c>
    </row>
    <row r="70" spans="1:10" ht="16.5" thickBot="1">
      <c r="A70" s="454" t="s">
        <v>316</v>
      </c>
      <c r="B70" s="455"/>
      <c r="C70" s="455"/>
      <c r="D70" s="455"/>
      <c r="E70" s="455"/>
      <c r="F70" s="455"/>
      <c r="G70" s="456"/>
      <c r="H70" s="130" t="s">
        <v>63</v>
      </c>
      <c r="I70" s="130">
        <v>118000</v>
      </c>
      <c r="J70" s="312">
        <f t="shared" si="0"/>
        <v>114460</v>
      </c>
    </row>
    <row r="71" spans="1:10" ht="18.75" thickBot="1">
      <c r="A71" s="375" t="s">
        <v>317</v>
      </c>
      <c r="B71" s="376"/>
      <c r="C71" s="376"/>
      <c r="D71" s="376"/>
      <c r="E71" s="376"/>
      <c r="F71" s="376"/>
      <c r="G71" s="376"/>
      <c r="H71" s="376"/>
      <c r="I71" s="377"/>
      <c r="J71" s="312"/>
    </row>
    <row r="72" spans="1:10" ht="16.5" thickBot="1">
      <c r="A72" s="410" t="s">
        <v>207</v>
      </c>
      <c r="B72" s="435"/>
      <c r="C72" s="435"/>
      <c r="D72" s="435"/>
      <c r="E72" s="435"/>
      <c r="F72" s="435"/>
      <c r="G72" s="435"/>
      <c r="H72" s="196" t="s">
        <v>253</v>
      </c>
      <c r="I72" s="149" t="s">
        <v>208</v>
      </c>
      <c r="J72" s="312"/>
    </row>
    <row r="73" spans="1:10" ht="15.75">
      <c r="A73" s="457" t="s">
        <v>318</v>
      </c>
      <c r="B73" s="458"/>
      <c r="C73" s="458"/>
      <c r="D73" s="458"/>
      <c r="E73" s="458"/>
      <c r="F73" s="458"/>
      <c r="G73" s="459"/>
      <c r="H73" s="115" t="s">
        <v>63</v>
      </c>
      <c r="I73" s="115">
        <v>29800</v>
      </c>
      <c r="J73" s="312">
        <f aca="true" t="shared" si="1" ref="J73:J106">I73*0.97</f>
        <v>28906</v>
      </c>
    </row>
    <row r="74" spans="1:10" ht="15.75">
      <c r="A74" s="436" t="s">
        <v>319</v>
      </c>
      <c r="B74" s="421"/>
      <c r="C74" s="421"/>
      <c r="D74" s="421"/>
      <c r="E74" s="421"/>
      <c r="F74" s="421"/>
      <c r="G74" s="422"/>
      <c r="H74" s="116" t="s">
        <v>63</v>
      </c>
      <c r="I74" s="116">
        <v>37500</v>
      </c>
      <c r="J74" s="312">
        <f t="shared" si="1"/>
        <v>36375</v>
      </c>
    </row>
    <row r="75" spans="1:10" ht="15.75">
      <c r="A75" s="436" t="s">
        <v>320</v>
      </c>
      <c r="B75" s="421"/>
      <c r="C75" s="421"/>
      <c r="D75" s="421"/>
      <c r="E75" s="421"/>
      <c r="F75" s="421"/>
      <c r="G75" s="422"/>
      <c r="H75" s="116" t="s">
        <v>63</v>
      </c>
      <c r="I75" s="116">
        <v>48600</v>
      </c>
      <c r="J75" s="312">
        <f t="shared" si="1"/>
        <v>47142</v>
      </c>
    </row>
    <row r="76" spans="1:10" ht="15.75">
      <c r="A76" s="436" t="s">
        <v>321</v>
      </c>
      <c r="B76" s="421"/>
      <c r="C76" s="421"/>
      <c r="D76" s="421"/>
      <c r="E76" s="421"/>
      <c r="F76" s="421"/>
      <c r="G76" s="422"/>
      <c r="H76" s="116" t="s">
        <v>63</v>
      </c>
      <c r="I76" s="116">
        <v>65900</v>
      </c>
      <c r="J76" s="312">
        <f t="shared" si="1"/>
        <v>63923</v>
      </c>
    </row>
    <row r="77" spans="1:10" ht="15.75">
      <c r="A77" s="436" t="s">
        <v>322</v>
      </c>
      <c r="B77" s="421"/>
      <c r="C77" s="421"/>
      <c r="D77" s="421"/>
      <c r="E77" s="421"/>
      <c r="F77" s="421"/>
      <c r="G77" s="422"/>
      <c r="H77" s="116" t="s">
        <v>63</v>
      </c>
      <c r="I77" s="116">
        <v>137500</v>
      </c>
      <c r="J77" s="312">
        <f t="shared" si="1"/>
        <v>133375</v>
      </c>
    </row>
    <row r="78" spans="1:10" ht="15.75">
      <c r="A78" s="436" t="s">
        <v>323</v>
      </c>
      <c r="B78" s="421"/>
      <c r="C78" s="421"/>
      <c r="D78" s="421"/>
      <c r="E78" s="421"/>
      <c r="F78" s="421"/>
      <c r="G78" s="422"/>
      <c r="H78" s="116" t="s">
        <v>63</v>
      </c>
      <c r="I78" s="116">
        <v>162800</v>
      </c>
      <c r="J78" s="312">
        <f t="shared" si="1"/>
        <v>157916</v>
      </c>
    </row>
    <row r="79" spans="1:10" ht="15.75">
      <c r="A79" s="436" t="s">
        <v>324</v>
      </c>
      <c r="B79" s="421"/>
      <c r="C79" s="421"/>
      <c r="D79" s="421"/>
      <c r="E79" s="421"/>
      <c r="F79" s="421"/>
      <c r="G79" s="422"/>
      <c r="H79" s="116" t="s">
        <v>63</v>
      </c>
      <c r="I79" s="116">
        <v>214500</v>
      </c>
      <c r="J79" s="312">
        <f t="shared" si="1"/>
        <v>208065</v>
      </c>
    </row>
    <row r="80" spans="1:10" ht="15.75">
      <c r="A80" s="436" t="s">
        <v>325</v>
      </c>
      <c r="B80" s="421"/>
      <c r="C80" s="421"/>
      <c r="D80" s="421"/>
      <c r="E80" s="421"/>
      <c r="F80" s="421"/>
      <c r="G80" s="422"/>
      <c r="H80" s="116" t="s">
        <v>63</v>
      </c>
      <c r="I80" s="116">
        <v>231000</v>
      </c>
      <c r="J80" s="312">
        <f t="shared" si="1"/>
        <v>224070</v>
      </c>
    </row>
    <row r="81" spans="1:10" ht="15.75">
      <c r="A81" s="436" t="s">
        <v>326</v>
      </c>
      <c r="B81" s="421"/>
      <c r="C81" s="421"/>
      <c r="D81" s="421"/>
      <c r="E81" s="421"/>
      <c r="F81" s="421"/>
      <c r="G81" s="422"/>
      <c r="H81" s="116" t="s">
        <v>63</v>
      </c>
      <c r="I81" s="116">
        <v>247500</v>
      </c>
      <c r="J81" s="312">
        <f t="shared" si="1"/>
        <v>240075</v>
      </c>
    </row>
    <row r="82" spans="1:10" ht="15.75">
      <c r="A82" s="436" t="s">
        <v>327</v>
      </c>
      <c r="B82" s="421"/>
      <c r="C82" s="421"/>
      <c r="D82" s="421"/>
      <c r="E82" s="421"/>
      <c r="F82" s="421"/>
      <c r="G82" s="422"/>
      <c r="H82" s="116" t="s">
        <v>63</v>
      </c>
      <c r="I82" s="116">
        <v>266500</v>
      </c>
      <c r="J82" s="312">
        <f t="shared" si="1"/>
        <v>258505</v>
      </c>
    </row>
    <row r="83" spans="1:10" ht="16.5" thickBot="1">
      <c r="A83" s="436" t="s">
        <v>328</v>
      </c>
      <c r="B83" s="421"/>
      <c r="C83" s="421"/>
      <c r="D83" s="421"/>
      <c r="E83" s="421"/>
      <c r="F83" s="421"/>
      <c r="G83" s="422"/>
      <c r="H83" s="116" t="s">
        <v>63</v>
      </c>
      <c r="I83" s="116">
        <v>61700</v>
      </c>
      <c r="J83" s="312">
        <f t="shared" si="1"/>
        <v>59849</v>
      </c>
    </row>
    <row r="84" spans="1:10" ht="18.75" thickBot="1">
      <c r="A84" s="375" t="s">
        <v>329</v>
      </c>
      <c r="B84" s="376"/>
      <c r="C84" s="376"/>
      <c r="D84" s="376"/>
      <c r="E84" s="376"/>
      <c r="F84" s="376"/>
      <c r="G84" s="376"/>
      <c r="H84" s="376"/>
      <c r="I84" s="377"/>
      <c r="J84" s="312"/>
    </row>
    <row r="85" spans="1:10" ht="16.5" thickBot="1">
      <c r="A85" s="410" t="s">
        <v>207</v>
      </c>
      <c r="B85" s="435"/>
      <c r="C85" s="435"/>
      <c r="D85" s="435"/>
      <c r="E85" s="435"/>
      <c r="F85" s="435"/>
      <c r="G85" s="435"/>
      <c r="H85" s="196" t="s">
        <v>253</v>
      </c>
      <c r="I85" s="138" t="s">
        <v>208</v>
      </c>
      <c r="J85" s="312"/>
    </row>
    <row r="86" spans="1:10" ht="15.75">
      <c r="A86" s="436" t="s">
        <v>330</v>
      </c>
      <c r="B86" s="421"/>
      <c r="C86" s="421"/>
      <c r="D86" s="421"/>
      <c r="E86" s="421"/>
      <c r="F86" s="421"/>
      <c r="G86" s="422"/>
      <c r="H86" s="116" t="s">
        <v>63</v>
      </c>
      <c r="I86" s="116">
        <v>16310</v>
      </c>
      <c r="J86" s="312">
        <f t="shared" si="1"/>
        <v>15820.699999999999</v>
      </c>
    </row>
    <row r="87" spans="1:10" ht="15.75">
      <c r="A87" s="436" t="s">
        <v>331</v>
      </c>
      <c r="B87" s="421"/>
      <c r="C87" s="421"/>
      <c r="D87" s="421"/>
      <c r="E87" s="421"/>
      <c r="F87" s="421"/>
      <c r="G87" s="422"/>
      <c r="H87" s="116" t="s">
        <v>63</v>
      </c>
      <c r="I87" s="116">
        <v>25190</v>
      </c>
      <c r="J87" s="312">
        <f t="shared" si="1"/>
        <v>24434.3</v>
      </c>
    </row>
    <row r="88" spans="1:10" ht="15.75">
      <c r="A88" s="436" t="s">
        <v>332</v>
      </c>
      <c r="B88" s="421"/>
      <c r="C88" s="421"/>
      <c r="D88" s="421"/>
      <c r="E88" s="421"/>
      <c r="F88" s="421"/>
      <c r="G88" s="422"/>
      <c r="H88" s="116" t="s">
        <v>63</v>
      </c>
      <c r="I88" s="116">
        <v>54710</v>
      </c>
      <c r="J88" s="312">
        <f t="shared" si="1"/>
        <v>53068.7</v>
      </c>
    </row>
    <row r="89" spans="1:10" ht="15.75">
      <c r="A89" s="436" t="s">
        <v>333</v>
      </c>
      <c r="B89" s="421"/>
      <c r="C89" s="421"/>
      <c r="D89" s="421"/>
      <c r="E89" s="421"/>
      <c r="F89" s="421"/>
      <c r="G89" s="422"/>
      <c r="H89" s="116" t="s">
        <v>63</v>
      </c>
      <c r="I89" s="116">
        <v>59250</v>
      </c>
      <c r="J89" s="312">
        <f t="shared" si="1"/>
        <v>57472.5</v>
      </c>
    </row>
    <row r="90" spans="1:10" ht="15.75">
      <c r="A90" s="436" t="s">
        <v>334</v>
      </c>
      <c r="B90" s="421"/>
      <c r="C90" s="421"/>
      <c r="D90" s="421"/>
      <c r="E90" s="421"/>
      <c r="F90" s="421"/>
      <c r="G90" s="422"/>
      <c r="H90" s="116" t="s">
        <v>63</v>
      </c>
      <c r="I90" s="116">
        <v>92510</v>
      </c>
      <c r="J90" s="312">
        <f t="shared" si="1"/>
        <v>89734.7</v>
      </c>
    </row>
    <row r="91" spans="1:10" ht="15.75">
      <c r="A91" s="436" t="s">
        <v>335</v>
      </c>
      <c r="B91" s="421"/>
      <c r="C91" s="421"/>
      <c r="D91" s="421"/>
      <c r="E91" s="421"/>
      <c r="F91" s="421"/>
      <c r="G91" s="422"/>
      <c r="H91" s="116" t="s">
        <v>63</v>
      </c>
      <c r="I91" s="116">
        <v>27270</v>
      </c>
      <c r="J91" s="312">
        <f t="shared" si="1"/>
        <v>26451.899999999998</v>
      </c>
    </row>
    <row r="92" spans="1:10" ht="15.75">
      <c r="A92" s="436" t="s">
        <v>336</v>
      </c>
      <c r="B92" s="421"/>
      <c r="C92" s="421"/>
      <c r="D92" s="421"/>
      <c r="E92" s="421"/>
      <c r="F92" s="421"/>
      <c r="G92" s="422"/>
      <c r="H92" s="116" t="s">
        <v>63</v>
      </c>
      <c r="I92" s="116">
        <v>35280</v>
      </c>
      <c r="J92" s="312">
        <f t="shared" si="1"/>
        <v>34221.6</v>
      </c>
    </row>
    <row r="93" spans="1:10" ht="15.75">
      <c r="A93" s="436" t="s">
        <v>337</v>
      </c>
      <c r="B93" s="421"/>
      <c r="C93" s="421"/>
      <c r="D93" s="421"/>
      <c r="E93" s="421"/>
      <c r="F93" s="421"/>
      <c r="G93" s="422"/>
      <c r="H93" s="116" t="s">
        <v>63</v>
      </c>
      <c r="I93" s="116">
        <v>55520</v>
      </c>
      <c r="J93" s="312">
        <f t="shared" si="1"/>
        <v>53854.4</v>
      </c>
    </row>
    <row r="94" spans="1:10" ht="31.5" customHeight="1">
      <c r="A94" s="432" t="s">
        <v>339</v>
      </c>
      <c r="B94" s="433"/>
      <c r="C94" s="433"/>
      <c r="D94" s="433"/>
      <c r="E94" s="433"/>
      <c r="F94" s="433"/>
      <c r="G94" s="434"/>
      <c r="H94" s="116" t="s">
        <v>63</v>
      </c>
      <c r="I94" s="116">
        <v>19710</v>
      </c>
      <c r="J94" s="312">
        <f t="shared" si="1"/>
        <v>19118.7</v>
      </c>
    </row>
    <row r="95" spans="1:10" ht="30.75" customHeight="1" thickBot="1">
      <c r="A95" s="432" t="s">
        <v>338</v>
      </c>
      <c r="B95" s="433"/>
      <c r="C95" s="433"/>
      <c r="D95" s="433"/>
      <c r="E95" s="433"/>
      <c r="F95" s="433"/>
      <c r="G95" s="434"/>
      <c r="H95" s="116" t="s">
        <v>63</v>
      </c>
      <c r="I95" s="116">
        <v>27410</v>
      </c>
      <c r="J95" s="312">
        <f t="shared" si="1"/>
        <v>26587.7</v>
      </c>
    </row>
    <row r="96" spans="1:10" ht="30.75" customHeight="1" thickBot="1">
      <c r="A96" s="375" t="s">
        <v>329</v>
      </c>
      <c r="B96" s="376"/>
      <c r="C96" s="376"/>
      <c r="D96" s="376"/>
      <c r="E96" s="376"/>
      <c r="F96" s="376"/>
      <c r="G96" s="376"/>
      <c r="H96" s="376"/>
      <c r="I96" s="377"/>
      <c r="J96" s="312"/>
    </row>
    <row r="97" spans="1:10" ht="30.75" customHeight="1" thickBot="1">
      <c r="A97" s="410" t="s">
        <v>207</v>
      </c>
      <c r="B97" s="435"/>
      <c r="C97" s="435"/>
      <c r="D97" s="435"/>
      <c r="E97" s="435"/>
      <c r="F97" s="435"/>
      <c r="G97" s="435"/>
      <c r="H97" s="196" t="s">
        <v>253</v>
      </c>
      <c r="I97" s="138" t="s">
        <v>208</v>
      </c>
      <c r="J97" s="312"/>
    </row>
    <row r="98" spans="1:10" ht="15.75">
      <c r="A98" s="437" t="s">
        <v>363</v>
      </c>
      <c r="B98" s="438"/>
      <c r="C98" s="438"/>
      <c r="D98" s="438"/>
      <c r="E98" s="438"/>
      <c r="F98" s="438"/>
      <c r="G98" s="439"/>
      <c r="H98" s="132" t="s">
        <v>63</v>
      </c>
      <c r="I98" s="132">
        <v>38100</v>
      </c>
      <c r="J98" s="312">
        <f t="shared" si="1"/>
        <v>36957</v>
      </c>
    </row>
    <row r="99" spans="1:10" ht="15.75">
      <c r="A99" s="443" t="s">
        <v>364</v>
      </c>
      <c r="B99" s="444"/>
      <c r="C99" s="444"/>
      <c r="D99" s="444"/>
      <c r="E99" s="444"/>
      <c r="F99" s="444"/>
      <c r="G99" s="445"/>
      <c r="H99" s="132" t="s">
        <v>63</v>
      </c>
      <c r="I99" s="132">
        <v>51700</v>
      </c>
      <c r="J99" s="312">
        <f t="shared" si="1"/>
        <v>50149</v>
      </c>
    </row>
    <row r="100" spans="1:10" ht="16.5" thickBot="1">
      <c r="A100" s="440" t="s">
        <v>365</v>
      </c>
      <c r="B100" s="441"/>
      <c r="C100" s="441"/>
      <c r="D100" s="441"/>
      <c r="E100" s="441"/>
      <c r="F100" s="441"/>
      <c r="G100" s="442"/>
      <c r="H100" s="197" t="s">
        <v>63</v>
      </c>
      <c r="I100" s="198">
        <v>50500</v>
      </c>
      <c r="J100" s="312">
        <f t="shared" si="1"/>
        <v>48985</v>
      </c>
    </row>
    <row r="101" spans="1:10" ht="18.75" thickBot="1">
      <c r="A101" s="375" t="s">
        <v>340</v>
      </c>
      <c r="B101" s="376"/>
      <c r="C101" s="376"/>
      <c r="D101" s="376"/>
      <c r="E101" s="376"/>
      <c r="F101" s="376"/>
      <c r="G101" s="376"/>
      <c r="H101" s="376"/>
      <c r="I101" s="377"/>
      <c r="J101" s="312"/>
    </row>
    <row r="102" spans="1:10" ht="16.5" thickBot="1">
      <c r="A102" s="410" t="s">
        <v>207</v>
      </c>
      <c r="B102" s="435"/>
      <c r="C102" s="435"/>
      <c r="D102" s="435"/>
      <c r="E102" s="435"/>
      <c r="F102" s="435"/>
      <c r="G102" s="435"/>
      <c r="H102" s="196" t="s">
        <v>253</v>
      </c>
      <c r="I102" s="149" t="s">
        <v>208</v>
      </c>
      <c r="J102" s="312"/>
    </row>
    <row r="103" spans="1:10" ht="15.75">
      <c r="A103" s="436" t="s">
        <v>341</v>
      </c>
      <c r="B103" s="421"/>
      <c r="C103" s="421"/>
      <c r="D103" s="421"/>
      <c r="E103" s="421"/>
      <c r="F103" s="421"/>
      <c r="G103" s="422"/>
      <c r="H103" s="116" t="s">
        <v>63</v>
      </c>
      <c r="I103" s="116">
        <v>850</v>
      </c>
      <c r="J103" s="312">
        <f t="shared" si="1"/>
        <v>824.5</v>
      </c>
    </row>
    <row r="104" spans="1:10" ht="15.75">
      <c r="A104" s="436" t="s">
        <v>342</v>
      </c>
      <c r="B104" s="421"/>
      <c r="C104" s="421"/>
      <c r="D104" s="421"/>
      <c r="E104" s="421"/>
      <c r="F104" s="421"/>
      <c r="G104" s="422"/>
      <c r="H104" s="116" t="s">
        <v>63</v>
      </c>
      <c r="I104" s="116">
        <v>1596</v>
      </c>
      <c r="J104" s="312">
        <f t="shared" si="1"/>
        <v>1548.12</v>
      </c>
    </row>
    <row r="105" spans="1:10" ht="15.75">
      <c r="A105" s="436" t="s">
        <v>332</v>
      </c>
      <c r="B105" s="421"/>
      <c r="C105" s="421"/>
      <c r="D105" s="421"/>
      <c r="E105" s="421"/>
      <c r="F105" s="421"/>
      <c r="G105" s="422"/>
      <c r="H105" s="116" t="s">
        <v>63</v>
      </c>
      <c r="I105" s="116">
        <v>54710</v>
      </c>
      <c r="J105" s="312">
        <f t="shared" si="1"/>
        <v>53068.7</v>
      </c>
    </row>
    <row r="106" spans="1:10" ht="15.75">
      <c r="A106" s="436" t="s">
        <v>333</v>
      </c>
      <c r="B106" s="421"/>
      <c r="C106" s="421"/>
      <c r="D106" s="421"/>
      <c r="E106" s="421"/>
      <c r="F106" s="421"/>
      <c r="G106" s="422"/>
      <c r="H106" s="116" t="s">
        <v>63</v>
      </c>
      <c r="I106" s="116">
        <v>59250</v>
      </c>
      <c r="J106" s="312">
        <f t="shared" si="1"/>
        <v>57472.5</v>
      </c>
    </row>
  </sheetData>
  <sheetProtection/>
  <mergeCells count="105">
    <mergeCell ref="A1:I1"/>
    <mergeCell ref="A2:I2"/>
    <mergeCell ref="A5:G5"/>
    <mergeCell ref="A20:G20"/>
    <mergeCell ref="A21:G21"/>
    <mergeCell ref="A22:G22"/>
    <mergeCell ref="A13:G13"/>
    <mergeCell ref="A14:G14"/>
    <mergeCell ref="A15:G15"/>
    <mergeCell ref="A6:G6"/>
    <mergeCell ref="A18:G18"/>
    <mergeCell ref="A19:G19"/>
    <mergeCell ref="A10:G10"/>
    <mergeCell ref="A11:G11"/>
    <mergeCell ref="A35:G35"/>
    <mergeCell ref="A36:G36"/>
    <mergeCell ref="A23:G23"/>
    <mergeCell ref="A24:G24"/>
    <mergeCell ref="A25:G25"/>
    <mergeCell ref="A26:G26"/>
    <mergeCell ref="A27:G27"/>
    <mergeCell ref="A28:G28"/>
    <mergeCell ref="A37:G37"/>
    <mergeCell ref="A42:G42"/>
    <mergeCell ref="A43:G43"/>
    <mergeCell ref="A44:G44"/>
    <mergeCell ref="A29:G29"/>
    <mergeCell ref="A30:G30"/>
    <mergeCell ref="A31:G31"/>
    <mergeCell ref="A32:G32"/>
    <mergeCell ref="A33:G33"/>
    <mergeCell ref="A34:G34"/>
    <mergeCell ref="A38:G38"/>
    <mergeCell ref="A39:G39"/>
    <mergeCell ref="A40:I40"/>
    <mergeCell ref="A41:G41"/>
    <mergeCell ref="A60:G60"/>
    <mergeCell ref="A61:G61"/>
    <mergeCell ref="A51:G51"/>
    <mergeCell ref="A52:G52"/>
    <mergeCell ref="A45:G45"/>
    <mergeCell ref="A46:G46"/>
    <mergeCell ref="A47:G47"/>
    <mergeCell ref="A48:G48"/>
    <mergeCell ref="A49:G49"/>
    <mergeCell ref="A50:G50"/>
    <mergeCell ref="A53:G53"/>
    <mergeCell ref="A54:G54"/>
    <mergeCell ref="A55:G55"/>
    <mergeCell ref="A56:G56"/>
    <mergeCell ref="A58:G58"/>
    <mergeCell ref="A59:G59"/>
    <mergeCell ref="A62:G62"/>
    <mergeCell ref="A77:G77"/>
    <mergeCell ref="A63:G63"/>
    <mergeCell ref="A64:G64"/>
    <mergeCell ref="A65:G65"/>
    <mergeCell ref="A66:G66"/>
    <mergeCell ref="A67:G67"/>
    <mergeCell ref="A68:G68"/>
    <mergeCell ref="A78:G78"/>
    <mergeCell ref="A79:G79"/>
    <mergeCell ref="A80:G80"/>
    <mergeCell ref="A69:G69"/>
    <mergeCell ref="A70:G70"/>
    <mergeCell ref="A72:G72"/>
    <mergeCell ref="A73:G73"/>
    <mergeCell ref="A74:G74"/>
    <mergeCell ref="A75:G75"/>
    <mergeCell ref="A76:G76"/>
    <mergeCell ref="A57:I57"/>
    <mergeCell ref="A71:I71"/>
    <mergeCell ref="A93:G93"/>
    <mergeCell ref="A4:I4"/>
    <mergeCell ref="A7:G7"/>
    <mergeCell ref="A8:G8"/>
    <mergeCell ref="A9:G9"/>
    <mergeCell ref="A17:G17"/>
    <mergeCell ref="A16:G16"/>
    <mergeCell ref="A12:G12"/>
    <mergeCell ref="A87:G87"/>
    <mergeCell ref="A88:G88"/>
    <mergeCell ref="A89:G89"/>
    <mergeCell ref="A90:G90"/>
    <mergeCell ref="A91:G91"/>
    <mergeCell ref="A92:G92"/>
    <mergeCell ref="A81:G81"/>
    <mergeCell ref="A82:G82"/>
    <mergeCell ref="A83:G83"/>
    <mergeCell ref="A85:G85"/>
    <mergeCell ref="A86:G86"/>
    <mergeCell ref="A84:I84"/>
    <mergeCell ref="A105:G105"/>
    <mergeCell ref="A106:G106"/>
    <mergeCell ref="A96:I96"/>
    <mergeCell ref="A97:G97"/>
    <mergeCell ref="A98:G98"/>
    <mergeCell ref="A100:G100"/>
    <mergeCell ref="A99:G99"/>
    <mergeCell ref="A94:G94"/>
    <mergeCell ref="A95:G95"/>
    <mergeCell ref="A101:I101"/>
    <mergeCell ref="A102:G102"/>
    <mergeCell ref="A103:G103"/>
    <mergeCell ref="A104:G10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F141"/>
  <sheetViews>
    <sheetView zoomScale="70" zoomScaleNormal="70" zoomScalePageLayoutView="0" workbookViewId="0" topLeftCell="A64">
      <selection activeCell="A48" sqref="A48:C49"/>
    </sheetView>
  </sheetViews>
  <sheetFormatPr defaultColWidth="9.140625" defaultRowHeight="12.75"/>
  <cols>
    <col min="1" max="1" width="41.140625" style="0" customWidth="1"/>
    <col min="2" max="2" width="53.8515625" style="0" customWidth="1"/>
    <col min="3" max="3" width="19.00390625" style="0" customWidth="1"/>
    <col min="4" max="4" width="13.421875" style="0" customWidth="1"/>
  </cols>
  <sheetData>
    <row r="1" spans="1:6" ht="100.5" customHeight="1" thickBot="1">
      <c r="A1" s="214"/>
      <c r="B1" s="214"/>
      <c r="C1" s="215"/>
      <c r="D1" s="216"/>
      <c r="E1" s="216"/>
      <c r="F1" s="216"/>
    </row>
    <row r="2" spans="1:6" ht="87" customHeight="1" thickBot="1">
      <c r="A2" s="507" t="s">
        <v>626</v>
      </c>
      <c r="B2" s="508"/>
      <c r="C2" s="509"/>
      <c r="D2" s="218"/>
      <c r="E2" s="219"/>
      <c r="F2" s="219"/>
    </row>
    <row r="3" spans="1:6" ht="18.75">
      <c r="A3" s="516" t="s">
        <v>411</v>
      </c>
      <c r="B3" s="240"/>
      <c r="C3" s="241"/>
      <c r="D3" s="218"/>
      <c r="E3" s="219"/>
      <c r="F3" s="219"/>
    </row>
    <row r="4" spans="1:6" ht="19.5" thickBot="1">
      <c r="A4" s="516"/>
      <c r="B4" s="240"/>
      <c r="C4" s="241"/>
      <c r="D4" s="218"/>
      <c r="E4" s="219"/>
      <c r="F4" s="219"/>
    </row>
    <row r="5" spans="1:6" ht="12.75">
      <c r="A5" s="499" t="s">
        <v>207</v>
      </c>
      <c r="B5" s="499" t="s">
        <v>500</v>
      </c>
      <c r="C5" s="501" t="s">
        <v>208</v>
      </c>
      <c r="D5" s="216"/>
      <c r="E5" s="221"/>
      <c r="F5" s="221"/>
    </row>
    <row r="6" spans="1:6" ht="13.5" thickBot="1">
      <c r="A6" s="500"/>
      <c r="B6" s="500"/>
      <c r="C6" s="502"/>
      <c r="D6" s="222"/>
      <c r="E6" s="223"/>
      <c r="F6" s="223"/>
    </row>
    <row r="7" spans="1:6" ht="16.5" thickBot="1">
      <c r="A7" s="503" t="s">
        <v>412</v>
      </c>
      <c r="B7" s="504"/>
      <c r="C7" s="505"/>
      <c r="D7" s="309" t="s">
        <v>635</v>
      </c>
      <c r="E7" s="225"/>
      <c r="F7" s="225"/>
    </row>
    <row r="8" spans="1:6" ht="15">
      <c r="A8" s="255" t="s">
        <v>413</v>
      </c>
      <c r="B8" s="256" t="s">
        <v>506</v>
      </c>
      <c r="C8" s="257">
        <v>5800</v>
      </c>
      <c r="D8" s="308">
        <f>C8*0.97</f>
        <v>5626</v>
      </c>
      <c r="E8" s="226"/>
      <c r="F8" s="227"/>
    </row>
    <row r="9" spans="1:6" ht="15">
      <c r="A9" s="247" t="s">
        <v>414</v>
      </c>
      <c r="B9" s="244" t="s">
        <v>507</v>
      </c>
      <c r="C9" s="248">
        <v>7000</v>
      </c>
      <c r="D9" s="308">
        <f aca="true" t="shared" si="0" ref="D9:D72">C9*0.97</f>
        <v>6790</v>
      </c>
      <c r="E9" s="226"/>
      <c r="F9" s="227"/>
    </row>
    <row r="10" spans="1:6" ht="15">
      <c r="A10" s="247" t="s">
        <v>415</v>
      </c>
      <c r="B10" s="244" t="s">
        <v>508</v>
      </c>
      <c r="C10" s="248">
        <v>6700</v>
      </c>
      <c r="D10" s="308">
        <f t="shared" si="0"/>
        <v>6499</v>
      </c>
      <c r="E10" s="226"/>
      <c r="F10" s="228"/>
    </row>
    <row r="11" spans="1:6" ht="15">
      <c r="A11" s="247" t="s">
        <v>416</v>
      </c>
      <c r="B11" s="244" t="s">
        <v>508</v>
      </c>
      <c r="C11" s="248">
        <v>7800</v>
      </c>
      <c r="D11" s="308">
        <f t="shared" si="0"/>
        <v>7566</v>
      </c>
      <c r="E11" s="226"/>
      <c r="F11" s="228"/>
    </row>
    <row r="12" spans="1:6" ht="15">
      <c r="A12" s="247" t="s">
        <v>417</v>
      </c>
      <c r="B12" s="244" t="s">
        <v>509</v>
      </c>
      <c r="C12" s="248">
        <v>7600</v>
      </c>
      <c r="D12" s="308">
        <f t="shared" si="0"/>
        <v>7372</v>
      </c>
      <c r="E12" s="226"/>
      <c r="F12" s="228"/>
    </row>
    <row r="13" spans="1:6" ht="15">
      <c r="A13" s="247" t="s">
        <v>418</v>
      </c>
      <c r="B13" s="244" t="s">
        <v>510</v>
      </c>
      <c r="C13" s="248">
        <v>7900</v>
      </c>
      <c r="D13" s="308">
        <f t="shared" si="0"/>
        <v>7663</v>
      </c>
      <c r="E13" s="226"/>
      <c r="F13" s="228"/>
    </row>
    <row r="14" spans="1:6" ht="15">
      <c r="A14" s="247" t="s">
        <v>419</v>
      </c>
      <c r="B14" s="244" t="s">
        <v>510</v>
      </c>
      <c r="C14" s="248">
        <v>9200</v>
      </c>
      <c r="D14" s="308">
        <f t="shared" si="0"/>
        <v>8924</v>
      </c>
      <c r="E14" s="226"/>
      <c r="F14" s="228"/>
    </row>
    <row r="15" spans="1:6" ht="15">
      <c r="A15" s="247" t="s">
        <v>420</v>
      </c>
      <c r="B15" s="244" t="s">
        <v>511</v>
      </c>
      <c r="C15" s="248">
        <v>7700</v>
      </c>
      <c r="D15" s="308">
        <f t="shared" si="0"/>
        <v>7469</v>
      </c>
      <c r="E15" s="226"/>
      <c r="F15" s="228"/>
    </row>
    <row r="16" spans="1:6" ht="15">
      <c r="A16" s="247" t="s">
        <v>421</v>
      </c>
      <c r="B16" s="244" t="s">
        <v>512</v>
      </c>
      <c r="C16" s="249">
        <v>8800</v>
      </c>
      <c r="D16" s="308">
        <f t="shared" si="0"/>
        <v>8536</v>
      </c>
      <c r="E16" s="226"/>
      <c r="F16" s="228"/>
    </row>
    <row r="17" spans="1:6" ht="15">
      <c r="A17" s="247" t="s">
        <v>422</v>
      </c>
      <c r="B17" s="244" t="s">
        <v>513</v>
      </c>
      <c r="C17" s="248">
        <v>8600</v>
      </c>
      <c r="D17" s="308">
        <f t="shared" si="0"/>
        <v>8342</v>
      </c>
      <c r="E17" s="226"/>
      <c r="F17" s="228"/>
    </row>
    <row r="18" spans="1:6" ht="15">
      <c r="A18" s="247" t="s">
        <v>423</v>
      </c>
      <c r="B18" s="244" t="s">
        <v>514</v>
      </c>
      <c r="C18" s="248">
        <v>9000</v>
      </c>
      <c r="D18" s="308">
        <f t="shared" si="0"/>
        <v>8730</v>
      </c>
      <c r="E18" s="226"/>
      <c r="F18" s="228"/>
    </row>
    <row r="19" spans="1:6" ht="15">
      <c r="A19" s="247" t="s">
        <v>424</v>
      </c>
      <c r="B19" s="244" t="s">
        <v>514</v>
      </c>
      <c r="C19" s="248">
        <v>10200</v>
      </c>
      <c r="D19" s="308">
        <f t="shared" si="0"/>
        <v>9894</v>
      </c>
      <c r="E19" s="226"/>
      <c r="F19" s="228"/>
    </row>
    <row r="20" spans="1:6" ht="15">
      <c r="A20" s="247" t="s">
        <v>425</v>
      </c>
      <c r="B20" s="244" t="s">
        <v>515</v>
      </c>
      <c r="C20" s="248">
        <v>8700</v>
      </c>
      <c r="D20" s="308">
        <f t="shared" si="0"/>
        <v>8439</v>
      </c>
      <c r="E20" s="226"/>
      <c r="F20" s="228"/>
    </row>
    <row r="21" spans="1:6" ht="15">
      <c r="A21" s="247" t="s">
        <v>426</v>
      </c>
      <c r="B21" s="244" t="s">
        <v>516</v>
      </c>
      <c r="C21" s="248">
        <v>11000</v>
      </c>
      <c r="D21" s="308">
        <f t="shared" si="0"/>
        <v>10670</v>
      </c>
      <c r="E21" s="226"/>
      <c r="F21" s="228"/>
    </row>
    <row r="22" spans="1:6" ht="15">
      <c r="A22" s="247" t="s">
        <v>427</v>
      </c>
      <c r="B22" s="244" t="s">
        <v>517</v>
      </c>
      <c r="C22" s="248">
        <v>11400</v>
      </c>
      <c r="D22" s="308">
        <f t="shared" si="0"/>
        <v>11058</v>
      </c>
      <c r="E22" s="226"/>
      <c r="F22" s="228"/>
    </row>
    <row r="23" spans="1:6" ht="15">
      <c r="A23" s="247" t="s">
        <v>428</v>
      </c>
      <c r="B23" s="244" t="s">
        <v>517</v>
      </c>
      <c r="C23" s="248">
        <v>11000</v>
      </c>
      <c r="D23" s="308">
        <f t="shared" si="0"/>
        <v>10670</v>
      </c>
      <c r="E23" s="226"/>
      <c r="F23" s="228"/>
    </row>
    <row r="24" spans="1:6" ht="15">
      <c r="A24" s="247" t="s">
        <v>429</v>
      </c>
      <c r="B24" s="244" t="s">
        <v>518</v>
      </c>
      <c r="C24" s="248">
        <v>11000</v>
      </c>
      <c r="D24" s="308">
        <f t="shared" si="0"/>
        <v>10670</v>
      </c>
      <c r="E24" s="226"/>
      <c r="F24" s="228"/>
    </row>
    <row r="25" spans="1:6" ht="15.75" thickBot="1">
      <c r="A25" s="258" t="s">
        <v>430</v>
      </c>
      <c r="B25" s="259" t="s">
        <v>519</v>
      </c>
      <c r="C25" s="260">
        <v>16200</v>
      </c>
      <c r="D25" s="308">
        <f t="shared" si="0"/>
        <v>15714</v>
      </c>
      <c r="E25" s="226"/>
      <c r="F25" s="228"/>
    </row>
    <row r="26" spans="1:6" ht="15.75" thickBot="1">
      <c r="A26" s="503" t="s">
        <v>431</v>
      </c>
      <c r="B26" s="504"/>
      <c r="C26" s="505"/>
      <c r="D26" s="308">
        <f t="shared" si="0"/>
        <v>0</v>
      </c>
      <c r="E26" s="224"/>
      <c r="F26" s="224"/>
    </row>
    <row r="27" spans="1:6" ht="15">
      <c r="A27" s="261" t="s">
        <v>432</v>
      </c>
      <c r="B27" s="246" t="s">
        <v>520</v>
      </c>
      <c r="C27" s="262">
        <v>10800</v>
      </c>
      <c r="D27" s="308">
        <f t="shared" si="0"/>
        <v>10476</v>
      </c>
      <c r="E27" s="226"/>
      <c r="F27" s="228"/>
    </row>
    <row r="28" spans="1:6" ht="15">
      <c r="A28" s="250" t="s">
        <v>433</v>
      </c>
      <c r="B28" s="242" t="s">
        <v>504</v>
      </c>
      <c r="C28" s="243">
        <v>12400</v>
      </c>
      <c r="D28" s="308">
        <f t="shared" si="0"/>
        <v>12028</v>
      </c>
      <c r="E28" s="226"/>
      <c r="F28" s="228"/>
    </row>
    <row r="29" spans="1:6" ht="15">
      <c r="A29" s="250" t="s">
        <v>434</v>
      </c>
      <c r="B29" s="242" t="s">
        <v>505</v>
      </c>
      <c r="C29" s="243">
        <v>12400</v>
      </c>
      <c r="D29" s="308">
        <f t="shared" si="0"/>
        <v>12028</v>
      </c>
      <c r="E29" s="226"/>
      <c r="F29" s="228"/>
    </row>
    <row r="30" spans="1:6" ht="15">
      <c r="A30" s="250" t="s">
        <v>435</v>
      </c>
      <c r="B30" s="242" t="s">
        <v>521</v>
      </c>
      <c r="C30" s="243">
        <v>14700</v>
      </c>
      <c r="D30" s="308">
        <f t="shared" si="0"/>
        <v>14259</v>
      </c>
      <c r="E30" s="226"/>
      <c r="F30" s="228"/>
    </row>
    <row r="31" spans="1:6" ht="15">
      <c r="A31" s="250" t="s">
        <v>436</v>
      </c>
      <c r="B31" s="242" t="s">
        <v>522</v>
      </c>
      <c r="C31" s="243">
        <v>15000</v>
      </c>
      <c r="D31" s="308">
        <f t="shared" si="0"/>
        <v>14550</v>
      </c>
      <c r="E31" s="226"/>
      <c r="F31" s="228"/>
    </row>
    <row r="32" spans="1:6" ht="15">
      <c r="A32" s="250" t="s">
        <v>437</v>
      </c>
      <c r="B32" s="242" t="s">
        <v>523</v>
      </c>
      <c r="C32" s="243">
        <v>22300</v>
      </c>
      <c r="D32" s="308">
        <f t="shared" si="0"/>
        <v>21631</v>
      </c>
      <c r="E32" s="226"/>
      <c r="F32" s="228"/>
    </row>
    <row r="33" spans="1:6" ht="15">
      <c r="A33" s="250" t="s">
        <v>438</v>
      </c>
      <c r="B33" s="242" t="s">
        <v>526</v>
      </c>
      <c r="C33" s="243">
        <v>20000</v>
      </c>
      <c r="D33" s="308">
        <f t="shared" si="0"/>
        <v>19400</v>
      </c>
      <c r="E33" s="226"/>
      <c r="F33" s="228"/>
    </row>
    <row r="34" spans="1:6" ht="15">
      <c r="A34" s="250" t="s">
        <v>439</v>
      </c>
      <c r="B34" s="242" t="s">
        <v>527</v>
      </c>
      <c r="C34" s="243">
        <v>12000</v>
      </c>
      <c r="D34" s="308">
        <f t="shared" si="0"/>
        <v>11640</v>
      </c>
      <c r="E34" s="226"/>
      <c r="F34" s="228"/>
    </row>
    <row r="35" spans="1:6" ht="15">
      <c r="A35" s="250" t="s">
        <v>440</v>
      </c>
      <c r="B35" s="242" t="s">
        <v>528</v>
      </c>
      <c r="C35" s="243">
        <v>13300</v>
      </c>
      <c r="D35" s="308">
        <f t="shared" si="0"/>
        <v>12901</v>
      </c>
      <c r="E35" s="226"/>
      <c r="F35" s="228"/>
    </row>
    <row r="36" spans="1:6" ht="15">
      <c r="A36" s="250" t="s">
        <v>441</v>
      </c>
      <c r="B36" s="242" t="s">
        <v>529</v>
      </c>
      <c r="C36" s="243">
        <v>20300</v>
      </c>
      <c r="D36" s="308">
        <f t="shared" si="0"/>
        <v>19691</v>
      </c>
      <c r="E36" s="226"/>
      <c r="F36" s="228"/>
    </row>
    <row r="37" spans="1:6" ht="15">
      <c r="A37" s="250" t="s">
        <v>442</v>
      </c>
      <c r="B37" s="242" t="s">
        <v>530</v>
      </c>
      <c r="C37" s="243">
        <v>21000</v>
      </c>
      <c r="D37" s="308">
        <f t="shared" si="0"/>
        <v>20370</v>
      </c>
      <c r="E37" s="226"/>
      <c r="F37" s="228"/>
    </row>
    <row r="38" spans="1:6" ht="15">
      <c r="A38" s="250" t="s">
        <v>443</v>
      </c>
      <c r="B38" s="242" t="s">
        <v>524</v>
      </c>
      <c r="C38" s="243">
        <v>23700</v>
      </c>
      <c r="D38" s="308">
        <f t="shared" si="0"/>
        <v>22989</v>
      </c>
      <c r="E38" s="226"/>
      <c r="F38" s="228"/>
    </row>
    <row r="39" spans="1:6" ht="15.75" thickBot="1">
      <c r="A39" s="263" t="s">
        <v>444</v>
      </c>
      <c r="B39" s="245" t="s">
        <v>525</v>
      </c>
      <c r="C39" s="264">
        <v>28000</v>
      </c>
      <c r="D39" s="308">
        <f t="shared" si="0"/>
        <v>27160</v>
      </c>
      <c r="E39" s="226"/>
      <c r="F39" s="228"/>
    </row>
    <row r="40" spans="1:6" ht="15.75" thickBot="1">
      <c r="A40" s="503" t="s">
        <v>445</v>
      </c>
      <c r="B40" s="504"/>
      <c r="C40" s="505"/>
      <c r="D40" s="308"/>
      <c r="E40" s="224"/>
      <c r="F40" s="224"/>
    </row>
    <row r="41" spans="1:6" ht="15">
      <c r="A41" s="265" t="s">
        <v>446</v>
      </c>
      <c r="B41" s="246" t="s">
        <v>531</v>
      </c>
      <c r="C41" s="262">
        <v>24300</v>
      </c>
      <c r="D41" s="308">
        <f t="shared" si="0"/>
        <v>23571</v>
      </c>
      <c r="E41" s="226"/>
      <c r="F41" s="227"/>
    </row>
    <row r="42" spans="1:6" ht="15">
      <c r="A42" s="251" t="s">
        <v>447</v>
      </c>
      <c r="B42" s="242" t="s">
        <v>532</v>
      </c>
      <c r="C42" s="243">
        <v>27500</v>
      </c>
      <c r="D42" s="308">
        <f t="shared" si="0"/>
        <v>26675</v>
      </c>
      <c r="E42" s="226"/>
      <c r="F42" s="228"/>
    </row>
    <row r="43" spans="1:6" ht="15">
      <c r="A43" s="251" t="s">
        <v>448</v>
      </c>
      <c r="B43" s="242" t="s">
        <v>533</v>
      </c>
      <c r="C43" s="243">
        <v>31000</v>
      </c>
      <c r="D43" s="308">
        <f t="shared" si="0"/>
        <v>30070</v>
      </c>
      <c r="E43" s="226"/>
      <c r="F43" s="228"/>
    </row>
    <row r="44" spans="1:6" ht="15">
      <c r="A44" s="251" t="s">
        <v>449</v>
      </c>
      <c r="B44" s="242" t="s">
        <v>534</v>
      </c>
      <c r="C44" s="243">
        <v>31000</v>
      </c>
      <c r="D44" s="308">
        <f t="shared" si="0"/>
        <v>30070</v>
      </c>
      <c r="E44" s="226"/>
      <c r="F44" s="228"/>
    </row>
    <row r="45" spans="1:6" ht="15.75" customHeight="1">
      <c r="A45" s="251" t="s">
        <v>450</v>
      </c>
      <c r="B45" s="242" t="s">
        <v>535</v>
      </c>
      <c r="C45" s="243">
        <v>35500</v>
      </c>
      <c r="D45" s="308">
        <f t="shared" si="0"/>
        <v>34435</v>
      </c>
      <c r="E45" s="226"/>
      <c r="F45" s="228"/>
    </row>
    <row r="46" spans="1:6" ht="15.75" thickBot="1">
      <c r="A46" s="266" t="s">
        <v>451</v>
      </c>
      <c r="B46" s="245" t="s">
        <v>536</v>
      </c>
      <c r="C46" s="264">
        <v>63000</v>
      </c>
      <c r="D46" s="308">
        <f t="shared" si="0"/>
        <v>61110</v>
      </c>
      <c r="E46" s="226"/>
      <c r="F46" s="228"/>
    </row>
    <row r="47" spans="1:6" ht="15.75" thickBot="1">
      <c r="A47" s="503" t="s">
        <v>452</v>
      </c>
      <c r="B47" s="504"/>
      <c r="C47" s="505"/>
      <c r="D47" s="308"/>
      <c r="E47" s="224"/>
      <c r="F47" s="224"/>
    </row>
    <row r="48" spans="1:6" ht="15">
      <c r="A48" s="261" t="s">
        <v>453</v>
      </c>
      <c r="B48" s="246" t="s">
        <v>537</v>
      </c>
      <c r="C48" s="262">
        <v>21100</v>
      </c>
      <c r="D48" s="308">
        <f t="shared" si="0"/>
        <v>20467</v>
      </c>
      <c r="E48" s="226"/>
      <c r="F48" s="228"/>
    </row>
    <row r="49" spans="1:6" ht="15.75" thickBot="1">
      <c r="A49" s="263" t="s">
        <v>454</v>
      </c>
      <c r="B49" s="245" t="s">
        <v>538</v>
      </c>
      <c r="C49" s="264">
        <v>15200</v>
      </c>
      <c r="D49" s="308">
        <f t="shared" si="0"/>
        <v>14744</v>
      </c>
      <c r="E49" s="226"/>
      <c r="F49" s="228"/>
    </row>
    <row r="50" spans="1:6" ht="15.75" thickBot="1">
      <c r="A50" s="503" t="s">
        <v>455</v>
      </c>
      <c r="B50" s="504"/>
      <c r="C50" s="505"/>
      <c r="D50" s="308"/>
      <c r="E50" s="224"/>
      <c r="F50" s="224"/>
    </row>
    <row r="51" spans="1:6" ht="15.75" thickBot="1">
      <c r="A51" s="267" t="s">
        <v>456</v>
      </c>
      <c r="B51" s="268" t="s">
        <v>539</v>
      </c>
      <c r="C51" s="269">
        <v>29000</v>
      </c>
      <c r="D51" s="308">
        <f t="shared" si="0"/>
        <v>28130</v>
      </c>
      <c r="E51" s="226"/>
      <c r="F51" s="228"/>
    </row>
    <row r="52" spans="1:6" ht="15">
      <c r="A52" s="229"/>
      <c r="B52" s="229"/>
      <c r="C52" s="230"/>
      <c r="D52" s="308"/>
      <c r="E52" s="231"/>
      <c r="F52" s="232"/>
    </row>
    <row r="53" spans="1:6" ht="18.75" customHeight="1">
      <c r="A53" s="498" t="s">
        <v>457</v>
      </c>
      <c r="B53" s="220"/>
      <c r="C53" s="217"/>
      <c r="D53" s="308"/>
      <c r="E53" s="218"/>
      <c r="F53" s="218"/>
    </row>
    <row r="54" spans="1:6" ht="18.75" customHeight="1" thickBot="1">
      <c r="A54" s="498"/>
      <c r="B54" s="220"/>
      <c r="C54" s="217"/>
      <c r="D54" s="308"/>
      <c r="E54" s="218"/>
      <c r="F54" s="218"/>
    </row>
    <row r="55" spans="1:6" ht="15" customHeight="1">
      <c r="A55" s="499" t="s">
        <v>207</v>
      </c>
      <c r="B55" s="499" t="s">
        <v>500</v>
      </c>
      <c r="C55" s="501" t="s">
        <v>208</v>
      </c>
      <c r="D55" s="308"/>
      <c r="E55" s="233"/>
      <c r="F55" s="233"/>
    </row>
    <row r="56" spans="1:6" ht="15.75" thickBot="1">
      <c r="A56" s="500"/>
      <c r="B56" s="500"/>
      <c r="C56" s="502"/>
      <c r="D56" s="308"/>
      <c r="E56" s="234"/>
      <c r="F56" s="234"/>
    </row>
    <row r="57" spans="1:6" ht="15.75" thickBot="1">
      <c r="A57" s="503" t="s">
        <v>458</v>
      </c>
      <c r="B57" s="504"/>
      <c r="C57" s="505"/>
      <c r="D57" s="308"/>
      <c r="E57" s="234"/>
      <c r="F57" s="234"/>
    </row>
    <row r="58" spans="1:6" ht="15">
      <c r="A58" s="270" t="s">
        <v>459</v>
      </c>
      <c r="B58" s="271" t="s">
        <v>540</v>
      </c>
      <c r="C58" s="272">
        <v>16500</v>
      </c>
      <c r="D58" s="308">
        <f t="shared" si="0"/>
        <v>16005</v>
      </c>
      <c r="E58" s="235"/>
      <c r="F58" s="233"/>
    </row>
    <row r="59" spans="1:6" ht="15">
      <c r="A59" s="250" t="s">
        <v>460</v>
      </c>
      <c r="B59" s="242" t="s">
        <v>541</v>
      </c>
      <c r="C59" s="243">
        <v>18000</v>
      </c>
      <c r="D59" s="308">
        <f t="shared" si="0"/>
        <v>17460</v>
      </c>
      <c r="E59" s="235"/>
      <c r="F59" s="233"/>
    </row>
    <row r="60" spans="1:6" ht="15">
      <c r="A60" s="250" t="s">
        <v>461</v>
      </c>
      <c r="B60" s="242" t="s">
        <v>542</v>
      </c>
      <c r="C60" s="243">
        <v>27200</v>
      </c>
      <c r="D60" s="308">
        <f t="shared" si="0"/>
        <v>26384</v>
      </c>
      <c r="E60" s="235"/>
      <c r="F60" s="233"/>
    </row>
    <row r="61" spans="1:6" ht="15">
      <c r="A61" s="250" t="s">
        <v>462</v>
      </c>
      <c r="B61" s="242" t="s">
        <v>543</v>
      </c>
      <c r="C61" s="243">
        <v>35800</v>
      </c>
      <c r="D61" s="308">
        <f t="shared" si="0"/>
        <v>34726</v>
      </c>
      <c r="E61" s="235"/>
      <c r="F61" s="233"/>
    </row>
    <row r="62" spans="1:6" ht="15">
      <c r="A62" s="250" t="s">
        <v>463</v>
      </c>
      <c r="B62" s="242" t="s">
        <v>544</v>
      </c>
      <c r="C62" s="243">
        <v>52200</v>
      </c>
      <c r="D62" s="308">
        <f t="shared" si="0"/>
        <v>50634</v>
      </c>
      <c r="E62" s="235"/>
      <c r="F62" s="233"/>
    </row>
    <row r="63" spans="1:6" ht="15">
      <c r="A63" s="250" t="s">
        <v>464</v>
      </c>
      <c r="B63" s="242" t="s">
        <v>545</v>
      </c>
      <c r="C63" s="243">
        <v>41000</v>
      </c>
      <c r="D63" s="308">
        <f t="shared" si="0"/>
        <v>39770</v>
      </c>
      <c r="E63" s="235"/>
      <c r="F63" s="233"/>
    </row>
    <row r="64" spans="1:6" ht="15.75" thickBot="1">
      <c r="A64" s="263" t="s">
        <v>465</v>
      </c>
      <c r="B64" s="245" t="s">
        <v>546</v>
      </c>
      <c r="C64" s="264">
        <v>64000</v>
      </c>
      <c r="D64" s="308">
        <f t="shared" si="0"/>
        <v>62080</v>
      </c>
      <c r="E64" s="235"/>
      <c r="F64" s="233"/>
    </row>
    <row r="65" spans="1:6" ht="15.75" thickBot="1">
      <c r="A65" s="503" t="s">
        <v>466</v>
      </c>
      <c r="B65" s="504"/>
      <c r="C65" s="505"/>
      <c r="D65" s="308"/>
      <c r="E65" s="234"/>
      <c r="F65" s="234"/>
    </row>
    <row r="66" spans="1:6" ht="15">
      <c r="A66" s="261" t="s">
        <v>467</v>
      </c>
      <c r="B66" s="246" t="s">
        <v>529</v>
      </c>
      <c r="C66" s="262">
        <v>21000</v>
      </c>
      <c r="D66" s="308">
        <f t="shared" si="0"/>
        <v>20370</v>
      </c>
      <c r="E66" s="235"/>
      <c r="F66" s="233"/>
    </row>
    <row r="67" spans="1:6" ht="15">
      <c r="A67" s="250" t="s">
        <v>468</v>
      </c>
      <c r="B67" s="242" t="s">
        <v>550</v>
      </c>
      <c r="C67" s="243">
        <v>21100</v>
      </c>
      <c r="D67" s="308">
        <f t="shared" si="0"/>
        <v>20467</v>
      </c>
      <c r="E67" s="235"/>
      <c r="F67" s="233"/>
    </row>
    <row r="68" spans="1:6" ht="15">
      <c r="A68" s="250" t="s">
        <v>469</v>
      </c>
      <c r="B68" s="242" t="s">
        <v>547</v>
      </c>
      <c r="C68" s="243">
        <v>54700</v>
      </c>
      <c r="D68" s="308">
        <f t="shared" si="0"/>
        <v>53059</v>
      </c>
      <c r="E68" s="235"/>
      <c r="F68" s="233"/>
    </row>
    <row r="69" spans="1:6" ht="15">
      <c r="A69" s="250" t="s">
        <v>470</v>
      </c>
      <c r="B69" s="242" t="s">
        <v>548</v>
      </c>
      <c r="C69" s="243">
        <v>55900</v>
      </c>
      <c r="D69" s="308">
        <f t="shared" si="0"/>
        <v>54223</v>
      </c>
      <c r="E69" s="235"/>
      <c r="F69" s="233"/>
    </row>
    <row r="70" spans="1:6" ht="15">
      <c r="A70" s="250" t="s">
        <v>471</v>
      </c>
      <c r="B70" s="242" t="s">
        <v>549</v>
      </c>
      <c r="C70" s="243">
        <v>64000</v>
      </c>
      <c r="D70" s="308">
        <f t="shared" si="0"/>
        <v>62080</v>
      </c>
      <c r="E70" s="235"/>
      <c r="F70" s="233"/>
    </row>
    <row r="71" spans="1:6" ht="15">
      <c r="A71" s="250" t="s">
        <v>502</v>
      </c>
      <c r="B71" s="242" t="s">
        <v>551</v>
      </c>
      <c r="C71" s="243">
        <v>74100</v>
      </c>
      <c r="D71" s="308">
        <f t="shared" si="0"/>
        <v>71877</v>
      </c>
      <c r="E71" s="235"/>
      <c r="F71" s="233"/>
    </row>
    <row r="72" spans="1:6" ht="15">
      <c r="A72" s="250" t="s">
        <v>472</v>
      </c>
      <c r="B72" s="242" t="s">
        <v>552</v>
      </c>
      <c r="C72" s="243">
        <v>40900</v>
      </c>
      <c r="D72" s="308">
        <f t="shared" si="0"/>
        <v>39673</v>
      </c>
      <c r="E72" s="235"/>
      <c r="F72" s="233"/>
    </row>
    <row r="73" spans="1:6" ht="15">
      <c r="A73" s="250" t="s">
        <v>473</v>
      </c>
      <c r="B73" s="242" t="s">
        <v>553</v>
      </c>
      <c r="C73" s="243">
        <v>43300</v>
      </c>
      <c r="D73" s="308">
        <f aca="true" t="shared" si="1" ref="D73:D136">C73*0.97</f>
        <v>42001</v>
      </c>
      <c r="E73" s="235"/>
      <c r="F73" s="233"/>
    </row>
    <row r="74" spans="1:6" ht="15.75" thickBot="1">
      <c r="A74" s="263" t="s">
        <v>474</v>
      </c>
      <c r="B74" s="245" t="s">
        <v>554</v>
      </c>
      <c r="C74" s="264">
        <v>145000</v>
      </c>
      <c r="D74" s="308">
        <f t="shared" si="1"/>
        <v>140650</v>
      </c>
      <c r="E74" s="234"/>
      <c r="F74" s="234"/>
    </row>
    <row r="75" spans="1:6" ht="15.75" thickBot="1">
      <c r="A75" s="503" t="s">
        <v>445</v>
      </c>
      <c r="B75" s="504"/>
      <c r="C75" s="505"/>
      <c r="D75" s="308"/>
      <c r="E75" s="235"/>
      <c r="F75" s="233"/>
    </row>
    <row r="76" spans="1:6" ht="15">
      <c r="A76" s="273" t="s">
        <v>475</v>
      </c>
      <c r="B76" s="246" t="s">
        <v>555</v>
      </c>
      <c r="C76" s="262">
        <v>32000</v>
      </c>
      <c r="D76" s="308">
        <f t="shared" si="1"/>
        <v>31040</v>
      </c>
      <c r="E76" s="235"/>
      <c r="F76" s="233"/>
    </row>
    <row r="77" spans="1:6" ht="15">
      <c r="A77" s="274" t="s">
        <v>476</v>
      </c>
      <c r="B77" s="242" t="s">
        <v>556</v>
      </c>
      <c r="C77" s="243">
        <v>33900</v>
      </c>
      <c r="D77" s="308">
        <f t="shared" si="1"/>
        <v>32883</v>
      </c>
      <c r="E77" s="235"/>
      <c r="F77" s="233"/>
    </row>
    <row r="78" spans="1:6" ht="15">
      <c r="A78" s="274" t="s">
        <v>477</v>
      </c>
      <c r="B78" s="242" t="s">
        <v>535</v>
      </c>
      <c r="C78" s="243">
        <v>38000</v>
      </c>
      <c r="D78" s="308">
        <f t="shared" si="1"/>
        <v>36860</v>
      </c>
      <c r="E78" s="235"/>
      <c r="F78" s="233"/>
    </row>
    <row r="79" spans="1:6" ht="15">
      <c r="A79" s="274" t="s">
        <v>478</v>
      </c>
      <c r="B79" s="242" t="s">
        <v>557</v>
      </c>
      <c r="C79" s="243">
        <v>74700</v>
      </c>
      <c r="D79" s="308">
        <f t="shared" si="1"/>
        <v>72459</v>
      </c>
      <c r="E79" s="235"/>
      <c r="F79" s="233"/>
    </row>
    <row r="80" spans="1:6" ht="15">
      <c r="A80" s="274" t="s">
        <v>479</v>
      </c>
      <c r="B80" s="242" t="s">
        <v>558</v>
      </c>
      <c r="C80" s="243">
        <v>78800</v>
      </c>
      <c r="D80" s="308">
        <f t="shared" si="1"/>
        <v>76436</v>
      </c>
      <c r="E80" s="235"/>
      <c r="F80" s="233"/>
    </row>
    <row r="81" spans="1:6" ht="15">
      <c r="A81" s="274" t="s">
        <v>480</v>
      </c>
      <c r="B81" s="242" t="s">
        <v>559</v>
      </c>
      <c r="C81" s="243">
        <v>58900</v>
      </c>
      <c r="D81" s="308">
        <f t="shared" si="1"/>
        <v>57133</v>
      </c>
      <c r="E81" s="235"/>
      <c r="F81" s="233"/>
    </row>
    <row r="82" spans="1:6" ht="15">
      <c r="A82" s="274" t="s">
        <v>481</v>
      </c>
      <c r="B82" s="242" t="s">
        <v>560</v>
      </c>
      <c r="C82" s="243">
        <v>93100</v>
      </c>
      <c r="D82" s="308">
        <f t="shared" si="1"/>
        <v>90307</v>
      </c>
      <c r="E82" s="235"/>
      <c r="F82" s="233"/>
    </row>
    <row r="83" spans="1:6" ht="15">
      <c r="A83" s="274" t="s">
        <v>482</v>
      </c>
      <c r="B83" s="242" t="s">
        <v>561</v>
      </c>
      <c r="C83" s="243">
        <v>97900</v>
      </c>
      <c r="D83" s="308">
        <f t="shared" si="1"/>
        <v>94963</v>
      </c>
      <c r="E83" s="234"/>
      <c r="F83" s="234"/>
    </row>
    <row r="84" spans="1:6" ht="15.75" thickBot="1">
      <c r="A84" s="275" t="s">
        <v>503</v>
      </c>
      <c r="B84" s="245" t="s">
        <v>562</v>
      </c>
      <c r="C84" s="264">
        <v>316400</v>
      </c>
      <c r="D84" s="308">
        <f t="shared" si="1"/>
        <v>306908</v>
      </c>
      <c r="E84" s="235"/>
      <c r="F84" s="233"/>
    </row>
    <row r="85" spans="1:6" ht="15.75" thickBot="1">
      <c r="A85" s="503" t="s">
        <v>483</v>
      </c>
      <c r="B85" s="504"/>
      <c r="C85" s="505"/>
      <c r="D85" s="308">
        <f t="shared" si="1"/>
        <v>0</v>
      </c>
      <c r="E85" s="235"/>
      <c r="F85" s="233"/>
    </row>
    <row r="86" spans="1:6" ht="15">
      <c r="A86" s="261" t="s">
        <v>484</v>
      </c>
      <c r="B86" s="246" t="s">
        <v>563</v>
      </c>
      <c r="C86" s="262">
        <v>42800</v>
      </c>
      <c r="D86" s="308">
        <f t="shared" si="1"/>
        <v>41516</v>
      </c>
      <c r="E86" s="235"/>
      <c r="F86" s="233"/>
    </row>
    <row r="87" spans="1:6" ht="15">
      <c r="A87" s="250" t="s">
        <v>485</v>
      </c>
      <c r="B87" s="242" t="s">
        <v>564</v>
      </c>
      <c r="C87" s="243">
        <v>76200</v>
      </c>
      <c r="D87" s="308">
        <f t="shared" si="1"/>
        <v>73914</v>
      </c>
      <c r="E87" s="234"/>
      <c r="F87" s="234"/>
    </row>
    <row r="88" spans="1:6" ht="15.75" thickBot="1">
      <c r="A88" s="263" t="s">
        <v>486</v>
      </c>
      <c r="B88" s="245" t="s">
        <v>565</v>
      </c>
      <c r="C88" s="264">
        <v>85500</v>
      </c>
      <c r="D88" s="308">
        <f t="shared" si="1"/>
        <v>82935</v>
      </c>
      <c r="E88" s="235"/>
      <c r="F88" s="233"/>
    </row>
    <row r="89" spans="1:6" ht="15.75" thickBot="1">
      <c r="A89" s="503" t="s">
        <v>487</v>
      </c>
      <c r="B89" s="504"/>
      <c r="C89" s="505"/>
      <c r="D89" s="308">
        <f t="shared" si="1"/>
        <v>0</v>
      </c>
      <c r="E89" s="235"/>
      <c r="F89" s="233"/>
    </row>
    <row r="90" spans="1:6" ht="15">
      <c r="A90" s="261" t="s">
        <v>488</v>
      </c>
      <c r="B90" s="246" t="s">
        <v>566</v>
      </c>
      <c r="C90" s="262">
        <v>200000</v>
      </c>
      <c r="D90" s="308">
        <f t="shared" si="1"/>
        <v>194000</v>
      </c>
      <c r="E90" s="233"/>
      <c r="F90" s="233"/>
    </row>
    <row r="91" spans="1:6" ht="15">
      <c r="A91" s="250" t="s">
        <v>489</v>
      </c>
      <c r="B91" s="242" t="s">
        <v>567</v>
      </c>
      <c r="C91" s="243">
        <v>243500</v>
      </c>
      <c r="D91" s="308">
        <f t="shared" si="1"/>
        <v>236195</v>
      </c>
      <c r="E91" s="234"/>
      <c r="F91" s="234"/>
    </row>
    <row r="92" spans="1:6" ht="15.75" thickBot="1">
      <c r="A92" s="263" t="s">
        <v>490</v>
      </c>
      <c r="B92" s="245" t="s">
        <v>568</v>
      </c>
      <c r="C92" s="264">
        <v>280000</v>
      </c>
      <c r="D92" s="308">
        <f t="shared" si="1"/>
        <v>271600</v>
      </c>
      <c r="E92" s="234"/>
      <c r="F92" s="234"/>
    </row>
    <row r="93" spans="1:6" ht="15.75" thickBot="1">
      <c r="A93" s="503" t="s">
        <v>491</v>
      </c>
      <c r="B93" s="504"/>
      <c r="C93" s="505"/>
      <c r="D93" s="308">
        <f t="shared" si="1"/>
        <v>0</v>
      </c>
      <c r="E93" s="235"/>
      <c r="F93" s="233"/>
    </row>
    <row r="94" spans="1:6" ht="15">
      <c r="A94" s="261" t="s">
        <v>492</v>
      </c>
      <c r="B94" s="246" t="s">
        <v>569</v>
      </c>
      <c r="C94" s="262">
        <v>17200</v>
      </c>
      <c r="D94" s="308">
        <f t="shared" si="1"/>
        <v>16684</v>
      </c>
      <c r="E94" s="235"/>
      <c r="F94" s="233"/>
    </row>
    <row r="95" spans="1:6" ht="15.75" thickBot="1">
      <c r="A95" s="252" t="s">
        <v>493</v>
      </c>
      <c r="B95" s="253" t="s">
        <v>570</v>
      </c>
      <c r="C95" s="254">
        <v>14300</v>
      </c>
      <c r="D95" s="308">
        <f t="shared" si="1"/>
        <v>13871</v>
      </c>
      <c r="E95" s="231"/>
      <c r="F95" s="232"/>
    </row>
    <row r="96" spans="1:6" ht="15">
      <c r="A96" s="236"/>
      <c r="B96" s="236"/>
      <c r="C96" s="237"/>
      <c r="D96" s="308">
        <f t="shared" si="1"/>
        <v>0</v>
      </c>
      <c r="E96" s="238"/>
      <c r="F96" s="238"/>
    </row>
    <row r="97" spans="1:6" ht="15">
      <c r="A97" s="303" t="s">
        <v>501</v>
      </c>
      <c r="B97" s="304"/>
      <c r="C97" s="304"/>
      <c r="D97" s="308">
        <f t="shared" si="1"/>
        <v>0</v>
      </c>
      <c r="E97" s="238"/>
      <c r="F97" s="238"/>
    </row>
    <row r="98" spans="1:6" ht="15">
      <c r="A98" s="305" t="s">
        <v>494</v>
      </c>
      <c r="B98" s="506" t="s">
        <v>495</v>
      </c>
      <c r="C98" s="506"/>
      <c r="D98" s="308">
        <f t="shared" si="1"/>
        <v>0</v>
      </c>
      <c r="E98" s="238"/>
      <c r="F98" s="238"/>
    </row>
    <row r="99" spans="1:4" ht="15">
      <c r="A99" s="306" t="s">
        <v>496</v>
      </c>
      <c r="B99" s="506" t="s">
        <v>497</v>
      </c>
      <c r="C99" s="506"/>
      <c r="D99" s="308">
        <f t="shared" si="1"/>
        <v>0</v>
      </c>
    </row>
    <row r="100" spans="1:4" ht="15">
      <c r="A100" s="306" t="s">
        <v>498</v>
      </c>
      <c r="B100" s="506" t="s">
        <v>499</v>
      </c>
      <c r="C100" s="506"/>
      <c r="D100" s="308">
        <f t="shared" si="1"/>
        <v>0</v>
      </c>
    </row>
    <row r="101" spans="1:4" ht="15.75" thickBot="1">
      <c r="A101" s="239"/>
      <c r="B101" s="238"/>
      <c r="D101" s="308">
        <f t="shared" si="1"/>
        <v>0</v>
      </c>
    </row>
    <row r="102" spans="1:4" ht="96.75" customHeight="1" thickBot="1">
      <c r="A102" s="507" t="s">
        <v>627</v>
      </c>
      <c r="B102" s="508"/>
      <c r="C102" s="509"/>
      <c r="D102" s="308">
        <f t="shared" si="1"/>
        <v>0</v>
      </c>
    </row>
    <row r="103" spans="1:4" ht="53.25" customHeight="1" thickBot="1">
      <c r="A103" s="520" t="s">
        <v>630</v>
      </c>
      <c r="B103" s="521"/>
      <c r="C103" s="522"/>
      <c r="D103" s="308">
        <f t="shared" si="1"/>
        <v>0</v>
      </c>
    </row>
    <row r="104" spans="1:4" ht="60.75" customHeight="1" thickBot="1">
      <c r="A104" s="517" t="s">
        <v>631</v>
      </c>
      <c r="B104" s="518"/>
      <c r="C104" s="519"/>
      <c r="D104" s="308">
        <f t="shared" si="1"/>
        <v>0</v>
      </c>
    </row>
    <row r="105" spans="1:6" ht="18" customHeight="1" thickBot="1">
      <c r="A105" s="280" t="s">
        <v>571</v>
      </c>
      <c r="B105" s="281" t="s">
        <v>572</v>
      </c>
      <c r="C105" s="282" t="s">
        <v>208</v>
      </c>
      <c r="D105" s="308" t="e">
        <f t="shared" si="1"/>
        <v>#VALUE!</v>
      </c>
      <c r="E105" s="216"/>
      <c r="F105" s="216"/>
    </row>
    <row r="106" spans="1:4" ht="30" customHeight="1">
      <c r="A106" s="283" t="s">
        <v>573</v>
      </c>
      <c r="B106" s="284" t="s">
        <v>574</v>
      </c>
      <c r="C106" s="285">
        <v>54000</v>
      </c>
      <c r="D106" s="308">
        <f t="shared" si="1"/>
        <v>52380</v>
      </c>
    </row>
    <row r="107" spans="1:4" ht="30" customHeight="1">
      <c r="A107" s="283" t="s">
        <v>575</v>
      </c>
      <c r="B107" s="284" t="s">
        <v>576</v>
      </c>
      <c r="C107" s="285">
        <v>59850</v>
      </c>
      <c r="D107" s="308">
        <f t="shared" si="1"/>
        <v>58054.5</v>
      </c>
    </row>
    <row r="108" spans="1:4" ht="47.25">
      <c r="A108" s="283" t="s">
        <v>577</v>
      </c>
      <c r="B108" s="284" t="s">
        <v>578</v>
      </c>
      <c r="C108" s="285">
        <v>63000</v>
      </c>
      <c r="D108" s="308">
        <f t="shared" si="1"/>
        <v>61110</v>
      </c>
    </row>
    <row r="109" spans="1:4" ht="63">
      <c r="A109" s="283" t="s">
        <v>579</v>
      </c>
      <c r="B109" s="284" t="s">
        <v>580</v>
      </c>
      <c r="C109" s="285">
        <v>86400</v>
      </c>
      <c r="D109" s="308">
        <f t="shared" si="1"/>
        <v>83808</v>
      </c>
    </row>
    <row r="110" spans="1:4" ht="63">
      <c r="A110" s="283" t="s">
        <v>581</v>
      </c>
      <c r="B110" s="284" t="s">
        <v>582</v>
      </c>
      <c r="C110" s="285">
        <v>99900</v>
      </c>
      <c r="D110" s="308">
        <f t="shared" si="1"/>
        <v>96903</v>
      </c>
    </row>
    <row r="111" spans="1:4" ht="47.25">
      <c r="A111" s="283" t="s">
        <v>583</v>
      </c>
      <c r="B111" s="284" t="s">
        <v>584</v>
      </c>
      <c r="C111" s="285">
        <v>184500</v>
      </c>
      <c r="D111" s="308">
        <f t="shared" si="1"/>
        <v>178965</v>
      </c>
    </row>
    <row r="112" spans="1:4" ht="47.25">
      <c r="A112" s="283" t="s">
        <v>585</v>
      </c>
      <c r="B112" s="284" t="s">
        <v>586</v>
      </c>
      <c r="C112" s="285">
        <v>202500</v>
      </c>
      <c r="D112" s="308">
        <f t="shared" si="1"/>
        <v>196425</v>
      </c>
    </row>
    <row r="113" spans="1:4" ht="47.25">
      <c r="A113" s="283" t="s">
        <v>587</v>
      </c>
      <c r="B113" s="284" t="s">
        <v>588</v>
      </c>
      <c r="C113" s="285">
        <v>251100</v>
      </c>
      <c r="D113" s="308">
        <f t="shared" si="1"/>
        <v>243567</v>
      </c>
    </row>
    <row r="114" spans="1:4" ht="47.25">
      <c r="A114" s="283" t="s">
        <v>632</v>
      </c>
      <c r="B114" s="284" t="s">
        <v>589</v>
      </c>
      <c r="C114" s="285">
        <v>75600</v>
      </c>
      <c r="D114" s="308">
        <f t="shared" si="1"/>
        <v>73332</v>
      </c>
    </row>
    <row r="115" spans="1:4" ht="18" customHeight="1">
      <c r="A115" s="513" t="s">
        <v>590</v>
      </c>
      <c r="B115" s="514"/>
      <c r="C115" s="515"/>
      <c r="D115" s="308">
        <f t="shared" si="1"/>
        <v>0</v>
      </c>
    </row>
    <row r="116" spans="1:4" ht="63.75" thickBot="1">
      <c r="A116" s="286" t="s">
        <v>591</v>
      </c>
      <c r="B116" s="299" t="s">
        <v>592</v>
      </c>
      <c r="C116" s="288">
        <v>102600</v>
      </c>
      <c r="D116" s="308">
        <f t="shared" si="1"/>
        <v>99522</v>
      </c>
    </row>
    <row r="117" spans="1:4" ht="18" customHeight="1" thickBot="1">
      <c r="A117" s="510" t="s">
        <v>593</v>
      </c>
      <c r="B117" s="511"/>
      <c r="C117" s="512"/>
      <c r="D117" s="308">
        <f t="shared" si="1"/>
        <v>0</v>
      </c>
    </row>
    <row r="118" spans="1:4" ht="47.25">
      <c r="A118" s="289" t="s">
        <v>594</v>
      </c>
      <c r="B118" s="290" t="s">
        <v>595</v>
      </c>
      <c r="C118" s="291">
        <v>198000</v>
      </c>
      <c r="D118" s="308">
        <f t="shared" si="1"/>
        <v>192060</v>
      </c>
    </row>
    <row r="119" spans="1:4" ht="48" thickBot="1">
      <c r="A119" s="286" t="s">
        <v>596</v>
      </c>
      <c r="B119" s="287" t="s">
        <v>597</v>
      </c>
      <c r="C119" s="288">
        <v>256500</v>
      </c>
      <c r="D119" s="308">
        <f t="shared" si="1"/>
        <v>248805</v>
      </c>
    </row>
    <row r="120" spans="1:4" ht="53.25" customHeight="1" thickBot="1">
      <c r="A120" s="520" t="s">
        <v>628</v>
      </c>
      <c r="B120" s="521"/>
      <c r="C120" s="522"/>
      <c r="D120" s="308">
        <f t="shared" si="1"/>
        <v>0</v>
      </c>
    </row>
    <row r="121" spans="1:4" ht="107.25" customHeight="1" thickBot="1">
      <c r="A121" s="530" t="s">
        <v>629</v>
      </c>
      <c r="B121" s="531"/>
      <c r="C121" s="532"/>
      <c r="D121" s="308">
        <f t="shared" si="1"/>
        <v>0</v>
      </c>
    </row>
    <row r="122" spans="1:4" ht="47.25">
      <c r="A122" s="289" t="s">
        <v>598</v>
      </c>
      <c r="B122" s="290" t="s">
        <v>599</v>
      </c>
      <c r="C122" s="291">
        <v>32300</v>
      </c>
      <c r="D122" s="308">
        <f t="shared" si="1"/>
        <v>31331</v>
      </c>
    </row>
    <row r="123" spans="1:4" ht="47.25">
      <c r="A123" s="283" t="s">
        <v>600</v>
      </c>
      <c r="B123" s="284" t="s">
        <v>601</v>
      </c>
      <c r="C123" s="285">
        <v>42900</v>
      </c>
      <c r="D123" s="308">
        <f t="shared" si="1"/>
        <v>41613</v>
      </c>
    </row>
    <row r="124" spans="1:4" ht="47.25">
      <c r="A124" s="292" t="s">
        <v>602</v>
      </c>
      <c r="B124" s="293" t="s">
        <v>603</v>
      </c>
      <c r="C124" s="294">
        <v>101000</v>
      </c>
      <c r="D124" s="308">
        <f t="shared" si="1"/>
        <v>97970</v>
      </c>
    </row>
    <row r="125" spans="1:4" ht="48" thickBot="1">
      <c r="A125" s="300" t="s">
        <v>604</v>
      </c>
      <c r="B125" s="301" t="s">
        <v>605</v>
      </c>
      <c r="C125" s="302">
        <v>53200</v>
      </c>
      <c r="D125" s="308">
        <f t="shared" si="1"/>
        <v>51604</v>
      </c>
    </row>
    <row r="126" spans="1:4" ht="51" customHeight="1" thickBot="1">
      <c r="A126" s="520" t="s">
        <v>634</v>
      </c>
      <c r="B126" s="521"/>
      <c r="C126" s="522"/>
      <c r="D126" s="308">
        <f t="shared" si="1"/>
        <v>0</v>
      </c>
    </row>
    <row r="127" spans="1:4" ht="77.25" customHeight="1" thickBot="1">
      <c r="A127" s="527" t="s">
        <v>633</v>
      </c>
      <c r="B127" s="528"/>
      <c r="C127" s="529"/>
      <c r="D127" s="308">
        <f t="shared" si="1"/>
        <v>0</v>
      </c>
    </row>
    <row r="128" spans="1:4" ht="47.25">
      <c r="A128" s="289" t="s">
        <v>606</v>
      </c>
      <c r="B128" s="290" t="s">
        <v>607</v>
      </c>
      <c r="C128" s="291">
        <v>4440</v>
      </c>
      <c r="D128" s="308">
        <f t="shared" si="1"/>
        <v>4306.8</v>
      </c>
    </row>
    <row r="129" spans="1:4" ht="47.25">
      <c r="A129" s="283" t="s">
        <v>608</v>
      </c>
      <c r="B129" s="284" t="s">
        <v>609</v>
      </c>
      <c r="C129" s="285">
        <v>5000</v>
      </c>
      <c r="D129" s="308">
        <f t="shared" si="1"/>
        <v>4850</v>
      </c>
    </row>
    <row r="130" spans="1:4" ht="47.25">
      <c r="A130" s="283" t="s">
        <v>610</v>
      </c>
      <c r="B130" s="284" t="s">
        <v>611</v>
      </c>
      <c r="C130" s="285">
        <v>5600</v>
      </c>
      <c r="D130" s="308">
        <f t="shared" si="1"/>
        <v>5432</v>
      </c>
    </row>
    <row r="131" spans="1:4" ht="47.25">
      <c r="A131" s="283" t="s">
        <v>612</v>
      </c>
      <c r="B131" s="284" t="s">
        <v>613</v>
      </c>
      <c r="C131" s="285">
        <v>7550</v>
      </c>
      <c r="D131" s="308">
        <f t="shared" si="1"/>
        <v>7323.5</v>
      </c>
    </row>
    <row r="132" spans="1:4" ht="47.25">
      <c r="A132" s="283" t="s">
        <v>614</v>
      </c>
      <c r="B132" s="284" t="s">
        <v>615</v>
      </c>
      <c r="C132" s="285">
        <v>12200</v>
      </c>
      <c r="D132" s="308">
        <f t="shared" si="1"/>
        <v>11834</v>
      </c>
    </row>
    <row r="133" spans="1:4" ht="47.25">
      <c r="A133" s="283" t="s">
        <v>616</v>
      </c>
      <c r="B133" s="284" t="s">
        <v>617</v>
      </c>
      <c r="C133" s="285">
        <v>27000</v>
      </c>
      <c r="D133" s="308">
        <f t="shared" si="1"/>
        <v>26190</v>
      </c>
    </row>
    <row r="134" spans="1:4" ht="47.25">
      <c r="A134" s="283" t="s">
        <v>618</v>
      </c>
      <c r="B134" s="284" t="s">
        <v>619</v>
      </c>
      <c r="C134" s="285">
        <v>29400</v>
      </c>
      <c r="D134" s="308">
        <f t="shared" si="1"/>
        <v>28518</v>
      </c>
    </row>
    <row r="135" spans="1:4" ht="47.25">
      <c r="A135" s="283" t="s">
        <v>620</v>
      </c>
      <c r="B135" s="284" t="s">
        <v>621</v>
      </c>
      <c r="C135" s="285">
        <v>33200</v>
      </c>
      <c r="D135" s="308">
        <f t="shared" si="1"/>
        <v>32204</v>
      </c>
    </row>
    <row r="136" spans="1:4" ht="47.25">
      <c r="A136" s="283" t="s">
        <v>622</v>
      </c>
      <c r="B136" s="284" t="s">
        <v>623</v>
      </c>
      <c r="C136" s="285">
        <v>40800</v>
      </c>
      <c r="D136" s="308">
        <f t="shared" si="1"/>
        <v>39576</v>
      </c>
    </row>
    <row r="137" spans="1:4" ht="63.75" thickBot="1">
      <c r="A137" s="295" t="s">
        <v>624</v>
      </c>
      <c r="B137" s="296" t="s">
        <v>625</v>
      </c>
      <c r="C137" s="297">
        <v>38900</v>
      </c>
      <c r="D137" s="308">
        <f>C137*0.97</f>
        <v>37733</v>
      </c>
    </row>
    <row r="138" spans="1:4" ht="15.75">
      <c r="A138" s="525"/>
      <c r="B138" s="526"/>
      <c r="C138" s="298"/>
      <c r="D138" s="276"/>
    </row>
    <row r="139" spans="1:4" ht="15.75">
      <c r="A139" s="523"/>
      <c r="B139" s="524"/>
      <c r="C139" s="524"/>
      <c r="D139" s="277"/>
    </row>
    <row r="140" spans="1:4" ht="15.75">
      <c r="A140" s="523"/>
      <c r="B140" s="524"/>
      <c r="C140" s="524"/>
      <c r="D140" s="278"/>
    </row>
    <row r="141" spans="1:4" ht="15.75">
      <c r="A141" s="523"/>
      <c r="B141" s="524"/>
      <c r="C141" s="524"/>
      <c r="D141" s="279"/>
    </row>
  </sheetData>
  <sheetProtection/>
  <mergeCells count="36">
    <mergeCell ref="A104:C104"/>
    <mergeCell ref="A103:C103"/>
    <mergeCell ref="A139:C139"/>
    <mergeCell ref="A140:C140"/>
    <mergeCell ref="A141:C141"/>
    <mergeCell ref="A138:B138"/>
    <mergeCell ref="A126:C126"/>
    <mergeCell ref="A127:C127"/>
    <mergeCell ref="A121:C121"/>
    <mergeCell ref="A120:C120"/>
    <mergeCell ref="A117:C117"/>
    <mergeCell ref="A115:C115"/>
    <mergeCell ref="A102:C102"/>
    <mergeCell ref="A3:A4"/>
    <mergeCell ref="A5:A6"/>
    <mergeCell ref="B5:B6"/>
    <mergeCell ref="C5:C6"/>
    <mergeCell ref="B100:C100"/>
    <mergeCell ref="A75:C75"/>
    <mergeCell ref="A85:C85"/>
    <mergeCell ref="A89:C89"/>
    <mergeCell ref="A93:C93"/>
    <mergeCell ref="B98:C98"/>
    <mergeCell ref="B99:C99"/>
    <mergeCell ref="A2:C2"/>
    <mergeCell ref="A65:C65"/>
    <mergeCell ref="A26:C26"/>
    <mergeCell ref="A40:C40"/>
    <mergeCell ref="A47:C47"/>
    <mergeCell ref="A50:C50"/>
    <mergeCell ref="A53:A54"/>
    <mergeCell ref="A55:A56"/>
    <mergeCell ref="B55:B56"/>
    <mergeCell ref="C55:C56"/>
    <mergeCell ref="A57:C57"/>
    <mergeCell ref="A7:C7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9.28125" style="0" customWidth="1"/>
    <col min="8" max="8" width="10.140625" style="0" bestFit="1" customWidth="1"/>
  </cols>
  <sheetData>
    <row r="1" spans="1:6" ht="100.5" customHeight="1">
      <c r="A1" s="214"/>
      <c r="B1" s="214"/>
      <c r="C1" s="215"/>
      <c r="D1" s="216"/>
      <c r="E1" s="216"/>
      <c r="F1" s="216"/>
    </row>
    <row r="2" spans="1:9" ht="15.75" customHeight="1">
      <c r="A2" s="214"/>
      <c r="B2" s="214"/>
      <c r="C2" s="215"/>
      <c r="D2" s="216"/>
      <c r="E2" s="216"/>
      <c r="F2" s="216"/>
      <c r="H2" s="324" t="s">
        <v>649</v>
      </c>
      <c r="I2" s="327" t="s">
        <v>650</v>
      </c>
    </row>
    <row r="3" spans="1:9" ht="15">
      <c r="A3" s="320">
        <v>1</v>
      </c>
      <c r="B3" s="533" t="s">
        <v>636</v>
      </c>
      <c r="C3" s="533"/>
      <c r="D3" s="533"/>
      <c r="E3" s="533"/>
      <c r="F3" s="533"/>
      <c r="G3" s="321" t="s">
        <v>63</v>
      </c>
      <c r="H3" s="322">
        <v>25080</v>
      </c>
      <c r="I3" s="328">
        <f>H3*0.97</f>
        <v>24327.6</v>
      </c>
    </row>
    <row r="4" spans="1:9" ht="15">
      <c r="A4" s="320">
        <v>2</v>
      </c>
      <c r="B4" s="533" t="s">
        <v>637</v>
      </c>
      <c r="C4" s="533"/>
      <c r="D4" s="533"/>
      <c r="E4" s="533"/>
      <c r="F4" s="533"/>
      <c r="G4" s="321" t="s">
        <v>63</v>
      </c>
      <c r="H4" s="322">
        <v>34960</v>
      </c>
      <c r="I4" s="328">
        <f aca="true" t="shared" si="0" ref="I4:I14">H4*0.97</f>
        <v>33911.2</v>
      </c>
    </row>
    <row r="5" spans="1:9" ht="15">
      <c r="A5" s="320">
        <v>3</v>
      </c>
      <c r="B5" s="533" t="s">
        <v>638</v>
      </c>
      <c r="C5" s="533"/>
      <c r="D5" s="533"/>
      <c r="E5" s="533"/>
      <c r="F5" s="533"/>
      <c r="G5" s="321" t="s">
        <v>63</v>
      </c>
      <c r="H5" s="322">
        <v>10260</v>
      </c>
      <c r="I5" s="328">
        <f t="shared" si="0"/>
        <v>9952.199999999999</v>
      </c>
    </row>
    <row r="6" spans="1:9" ht="15">
      <c r="A6" s="320">
        <v>4</v>
      </c>
      <c r="B6" s="533" t="s">
        <v>639</v>
      </c>
      <c r="C6" s="533"/>
      <c r="D6" s="533"/>
      <c r="E6" s="533"/>
      <c r="F6" s="533"/>
      <c r="G6" s="321" t="s">
        <v>63</v>
      </c>
      <c r="H6" s="322">
        <v>12825</v>
      </c>
      <c r="I6" s="328">
        <f t="shared" si="0"/>
        <v>12440.25</v>
      </c>
    </row>
    <row r="7" spans="1:9" ht="15">
      <c r="A7" s="320">
        <v>5</v>
      </c>
      <c r="B7" s="533" t="s">
        <v>640</v>
      </c>
      <c r="C7" s="533"/>
      <c r="D7" s="533"/>
      <c r="E7" s="533"/>
      <c r="F7" s="533"/>
      <c r="G7" s="321" t="s">
        <v>63</v>
      </c>
      <c r="H7" s="322">
        <v>10735</v>
      </c>
      <c r="I7" s="328">
        <f t="shared" si="0"/>
        <v>10412.949999999999</v>
      </c>
    </row>
    <row r="8" spans="1:9" ht="15">
      <c r="A8" s="320">
        <v>6</v>
      </c>
      <c r="B8" s="533" t="s">
        <v>641</v>
      </c>
      <c r="C8" s="533"/>
      <c r="D8" s="533"/>
      <c r="E8" s="533"/>
      <c r="F8" s="533"/>
      <c r="G8" s="321" t="s">
        <v>63</v>
      </c>
      <c r="H8" s="322">
        <v>18145</v>
      </c>
      <c r="I8" s="328">
        <f t="shared" si="0"/>
        <v>17600.649999999998</v>
      </c>
    </row>
    <row r="9" spans="1:9" ht="15">
      <c r="A9" s="320">
        <v>7</v>
      </c>
      <c r="B9" s="533" t="s">
        <v>642</v>
      </c>
      <c r="C9" s="533"/>
      <c r="D9" s="533"/>
      <c r="E9" s="533"/>
      <c r="F9" s="533"/>
      <c r="G9" s="321" t="s">
        <v>63</v>
      </c>
      <c r="H9" s="322">
        <v>21185</v>
      </c>
      <c r="I9" s="328">
        <f t="shared" si="0"/>
        <v>20549.45</v>
      </c>
    </row>
    <row r="10" spans="1:9" ht="15">
      <c r="A10" s="320">
        <v>8</v>
      </c>
      <c r="B10" s="533" t="s">
        <v>643</v>
      </c>
      <c r="C10" s="533"/>
      <c r="D10" s="533"/>
      <c r="E10" s="533"/>
      <c r="F10" s="533"/>
      <c r="G10" s="321" t="s">
        <v>63</v>
      </c>
      <c r="H10" s="322">
        <v>22325</v>
      </c>
      <c r="I10" s="328">
        <f t="shared" si="0"/>
        <v>21655.25</v>
      </c>
    </row>
    <row r="11" spans="1:9" ht="15">
      <c r="A11" s="320">
        <v>9</v>
      </c>
      <c r="B11" s="533" t="s">
        <v>644</v>
      </c>
      <c r="C11" s="533"/>
      <c r="D11" s="533"/>
      <c r="E11" s="533"/>
      <c r="F11" s="533"/>
      <c r="G11" s="321" t="s">
        <v>63</v>
      </c>
      <c r="H11" s="322">
        <v>24985</v>
      </c>
      <c r="I11" s="328">
        <f t="shared" si="0"/>
        <v>24235.45</v>
      </c>
    </row>
    <row r="12" spans="1:9" ht="15">
      <c r="A12" s="320">
        <v>10</v>
      </c>
      <c r="B12" s="533" t="s">
        <v>645</v>
      </c>
      <c r="C12" s="533"/>
      <c r="D12" s="533"/>
      <c r="E12" s="533"/>
      <c r="F12" s="533"/>
      <c r="G12" s="321" t="s">
        <v>63</v>
      </c>
      <c r="H12" s="322">
        <v>28690</v>
      </c>
      <c r="I12" s="328">
        <f t="shared" si="0"/>
        <v>27829.3</v>
      </c>
    </row>
    <row r="13" spans="1:9" ht="15">
      <c r="A13" s="320">
        <v>11</v>
      </c>
      <c r="B13" s="533" t="s">
        <v>646</v>
      </c>
      <c r="C13" s="533"/>
      <c r="D13" s="533"/>
      <c r="E13" s="533"/>
      <c r="F13" s="533"/>
      <c r="G13" s="321" t="s">
        <v>63</v>
      </c>
      <c r="H13" s="323">
        <v>1300</v>
      </c>
      <c r="I13" s="328">
        <f t="shared" si="0"/>
        <v>1261</v>
      </c>
    </row>
    <row r="14" spans="1:9" ht="15">
      <c r="A14" s="320">
        <v>12</v>
      </c>
      <c r="B14" s="533" t="s">
        <v>647</v>
      </c>
      <c r="C14" s="533"/>
      <c r="D14" s="533"/>
      <c r="E14" s="533"/>
      <c r="F14" s="533"/>
      <c r="G14" s="321" t="s">
        <v>63</v>
      </c>
      <c r="H14" s="323">
        <v>1100</v>
      </c>
      <c r="I14" s="328">
        <f t="shared" si="0"/>
        <v>1067</v>
      </c>
    </row>
    <row r="16" spans="1:5" ht="15">
      <c r="A16" s="325" t="s">
        <v>648</v>
      </c>
      <c r="B16" s="326"/>
      <c r="C16" s="326"/>
      <c r="D16" s="326"/>
      <c r="E16" s="326"/>
    </row>
  </sheetData>
  <sheetProtection/>
  <mergeCells count="12">
    <mergeCell ref="B10:F10"/>
    <mergeCell ref="B11:F11"/>
    <mergeCell ref="B12:F12"/>
    <mergeCell ref="B13:F13"/>
    <mergeCell ref="B3:F3"/>
    <mergeCell ref="B14:F14"/>
    <mergeCell ref="B5:F5"/>
    <mergeCell ref="B4:F4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Марат</dc:creator>
  <cp:keywords/>
  <dc:description/>
  <cp:lastModifiedBy>-</cp:lastModifiedBy>
  <cp:lastPrinted>2012-12-05T04:48:03Z</cp:lastPrinted>
  <dcterms:created xsi:type="dcterms:W3CDTF">2009-04-10T06:50:08Z</dcterms:created>
  <dcterms:modified xsi:type="dcterms:W3CDTF">2012-12-05T07:55:43Z</dcterms:modified>
  <cp:category/>
  <cp:version/>
  <cp:contentType/>
  <cp:contentStatus/>
</cp:coreProperties>
</file>