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705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<sst xmlns="http://schemas.openxmlformats.org/spreadsheetml/2006/main" count="133" uniqueCount="96">
  <si>
    <t>Артикул</t>
  </si>
  <si>
    <t>Наименование</t>
  </si>
  <si>
    <t>Бассейны</t>
  </si>
  <si>
    <t xml:space="preserve">Диаметр 2,0 м х 0,6 м </t>
  </si>
  <si>
    <t>Диаметр 2,5 м х 0,6 м</t>
  </si>
  <si>
    <t>Диаметр 3,0 м х 0,6 м</t>
  </si>
  <si>
    <t>Диаметр 3,5 м х 0,6 м</t>
  </si>
  <si>
    <t xml:space="preserve">Диаметр 2,0 м х 0,9 м </t>
  </si>
  <si>
    <t>Диаметр 2,5 м х 0,9 м</t>
  </si>
  <si>
    <t>Диаметр 3,0 м х 0,9 м</t>
  </si>
  <si>
    <t>Диаметр 3,5 м х 0,9 м</t>
  </si>
  <si>
    <t xml:space="preserve">Диаметр 4,0 м х 0,9 м </t>
  </si>
  <si>
    <t xml:space="preserve">Диаметр 2,0 м х 1,2 м </t>
  </si>
  <si>
    <t>Диаметр 2,25 м х 1,2 м</t>
  </si>
  <si>
    <t>Диаметр 2,5 м х 1,2 м</t>
  </si>
  <si>
    <t>Диаметр 2,75 м х 1,2 м</t>
  </si>
  <si>
    <t>Диаметр 3,0 м х 1,2 м</t>
  </si>
  <si>
    <t>Диаметр 3,50 м х 1,2 м</t>
  </si>
  <si>
    <t>Диаметр 4,2 м х 1,2 м</t>
  </si>
  <si>
    <t>Диаметр 4,5 м х 1,2 м</t>
  </si>
  <si>
    <t>Диаметр 5,0 м х 1,2 м</t>
  </si>
  <si>
    <t>Диаметр 6,0 м х 1,2 м</t>
  </si>
  <si>
    <t>Диаметр 7,0 м х 1,2 м</t>
  </si>
  <si>
    <t>Диаметр 8,0 м х 1,2 м</t>
  </si>
  <si>
    <t>Диаметр 9,0 м х 1,2 м</t>
  </si>
  <si>
    <t>Диаметр 10,0 м х 1,2 м</t>
  </si>
  <si>
    <t>Диаметр 2,0 м х 1,5 м</t>
  </si>
  <si>
    <t>10225-15</t>
  </si>
  <si>
    <t>Диаметр 2,25 м х 1,5 м</t>
  </si>
  <si>
    <t>Диаметр 2,5 м х 1,5 м</t>
  </si>
  <si>
    <t>10275-15</t>
  </si>
  <si>
    <t>Диаметр 2,75 м х 1,5 м</t>
  </si>
  <si>
    <t>Диаметр 3,0 м х 1,5 м</t>
  </si>
  <si>
    <t>Диаметр 3,5 м х 1,5 м</t>
  </si>
  <si>
    <t>Диаметр 4,2 м х 1,5 м</t>
  </si>
  <si>
    <t>Диаметр 4,5м х 1,5м</t>
  </si>
  <si>
    <t>Диаметр 5,0 м х 1,5 м</t>
  </si>
  <si>
    <t>Диаметр 6,0 м х 1,5 м</t>
  </si>
  <si>
    <t>Диаметр 7,0 м х 1,5м</t>
  </si>
  <si>
    <t>Диаметр 8,0 м х 1,5м</t>
  </si>
  <si>
    <t>Диаметр 9,0 м х 1,5м</t>
  </si>
  <si>
    <t>Диаметр 10,0 м х 1,5м</t>
  </si>
  <si>
    <t>5,7 x 3,0 x 1,2</t>
  </si>
  <si>
    <t>6,2 x 3,5 x 1,2</t>
  </si>
  <si>
    <t>7,0 x 3,0 x 1,2</t>
  </si>
  <si>
    <t>7,5 x 3,5 x 1,2</t>
  </si>
  <si>
    <t>8,2 x 4,2 x 1,2</t>
  </si>
  <si>
    <t>9,0 x 5,0 x 1,2</t>
  </si>
  <si>
    <t>9,5 x 4,2 x 1,2</t>
  </si>
  <si>
    <t>10,3 x 5,0 x 1,2</t>
  </si>
  <si>
    <t>11,3 x 6,0 x 1,2</t>
  </si>
  <si>
    <t>12,6 x 6,0 x 1,2</t>
  </si>
  <si>
    <t>5,7 x 3,0 x 1,5</t>
  </si>
  <si>
    <t>6,2 x 3,5 x 1,5</t>
  </si>
  <si>
    <t>7,0 x 3,0 x 1,5</t>
  </si>
  <si>
    <t>7,5 x 3,5 x 1,5</t>
  </si>
  <si>
    <t>8,2 x 4,2 x 1,5</t>
  </si>
  <si>
    <t>9,0 x 5,0 x 1,5</t>
  </si>
  <si>
    <t>9,5 x 4,2 x 1,5</t>
  </si>
  <si>
    <t>10,3 x 5,0 x 1,5</t>
  </si>
  <si>
    <t>11,3 x 6,0 x 1,5</t>
  </si>
  <si>
    <t>12,6 x 6,0 x 1,5</t>
  </si>
  <si>
    <t xml:space="preserve">5,4 x 3,5 x 1,2    </t>
  </si>
  <si>
    <t>6,5 x 4,2 x 1,2</t>
  </si>
  <si>
    <t>7,7x 5,0 x 1,2</t>
  </si>
  <si>
    <t>9,2 x 6,0 x 1,2</t>
  </si>
  <si>
    <t xml:space="preserve">5,4 x 3,5 x 1,5   </t>
  </si>
  <si>
    <t>6,5 x 4,2 x 1,5</t>
  </si>
  <si>
    <t>7,7x 5,0 x 1,5</t>
  </si>
  <si>
    <t>9,2 x 6,0 x 1,5</t>
  </si>
  <si>
    <t>Цена, руб.</t>
  </si>
  <si>
    <t>Цена в евро</t>
  </si>
  <si>
    <t>Оборудование Китай</t>
  </si>
  <si>
    <t>Номер п/п</t>
  </si>
  <si>
    <t>Объем воды,м3</t>
  </si>
  <si>
    <t>до 10</t>
  </si>
  <si>
    <t>КВ 400</t>
  </si>
  <si>
    <t>КВ 450</t>
  </si>
  <si>
    <t>до 30</t>
  </si>
  <si>
    <t>до 50</t>
  </si>
  <si>
    <t>КВ 500</t>
  </si>
  <si>
    <t>до 90</t>
  </si>
  <si>
    <t>Наименование Моноблока</t>
  </si>
  <si>
    <t>Стоимость бассейна с оборудованием руб.</t>
  </si>
  <si>
    <t>КВ 650</t>
  </si>
  <si>
    <r>
      <t>Объем воды, м</t>
    </r>
    <r>
      <rPr>
        <vertAlign val="superscript"/>
        <sz val="9"/>
        <rFont val="Arial"/>
        <family val="2"/>
      </rPr>
      <t>3</t>
    </r>
  </si>
  <si>
    <t>Бассейн "Baden" (круглый)</t>
  </si>
  <si>
    <t>Бассейн "Excellent" (в форме восьмерки)</t>
  </si>
  <si>
    <t xml:space="preserve">       Бассейн "ROYAL" (овальный)</t>
  </si>
  <si>
    <t>Примечание: В предложении не учтена  лестница. Лестница подбирается  индивидуально.</t>
  </si>
  <si>
    <t xml:space="preserve">БАССЕЙНЫ Строительство, реконструкция, системы водоочистки, монтаж оборудования  </t>
  </si>
  <si>
    <t>443031, г. Самара, ул. Демократическая, д.30,   
тел. 240-88-58 факс 240-88-72  
эл. почта:   АquaP@mail.ru, сайт: aquapsamara.ru</t>
  </si>
  <si>
    <t>Д.400мм,6 м³/час (фильтр KP400+насос STP050) POOL KING/KB400/(1 комп.)
+ Песок кварцевый фракции (0,5-1,0 мм) 25кг. 1 меш. 
+ Скиммер универсальный подкл. внутр.  1½" /PAWS610/(1 шт.)
+ Форсунка стеновая для сборного бассейна подкл.50мм /PA00610/(2 шт.)</t>
  </si>
  <si>
    <t>Д.450мм,8 м³/час (фильтр KP450 + насос STP075) POOL KING/KB450/(1 комп.)
+ Песок кварцевый фракции (0,5-1,0 мм) 25кг. 2 меш. 
+ Скиммер универсальный подкл. внутр.  1½" /PAWS610/(1 шт.)
+ Форсунка стеновая для сборного бассейна подкл.50мм /PA00610/(2 шт.)</t>
  </si>
  <si>
    <t>Д.500мм,11.5 м³/час (фильтр KP500+насос STP100) POOL KING/KB500/(1 комп)
+ Песок кварцевый фракции (0,5-1,0 мм) 25кг. 3 меш. 
+ Скиммер универсальный подкл. внутр.  1½" /PAWS610/(2 шт.)
+ Форсунка стеновая для сборного бассейна подкл.50мм /PA00610/(3 шт.)</t>
  </si>
  <si>
    <t>Д.650мм,16 м³/час (фильтр KP650+насос STP150) POOL KING/KB650/(1 комп)
+ Песок кварцевый фракции (0,5-1,0 мм) 25кг. 6 меш. 
+ Скиммер универсальный подкл. внутр.  1½" /PAWS610/(2 шт.)
+ Форсунка стеновая для сборного бассейна подкл.50мм /PA00610/(4шт.)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</si>
</sst>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4">
    <font>
      <sz val="10"/>
      <name val="Arial Cyr"/>
      <family val="0"/>
    </font>
    <font>
      <b/>
      <sz val="10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8"/>
      <name val="Arial Cyr"/>
      <family val="0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2"/>
    </font>
    <font>
      <sz val="10"/>
      <color indexed="9"/>
      <name val="Arial Cyr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i/>
      <u val="single"/>
      <sz val="28"/>
      <color indexed="8"/>
      <name val="Book Antiqu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Cyr"/>
      <family val="2"/>
    </font>
    <font>
      <sz val="10"/>
      <color theme="0"/>
      <name val="Arial Cyr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53" applyFont="1" applyFill="1" applyBorder="1" applyAlignment="1">
      <alignment horizontal="center" vertical="center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0" borderId="0" xfId="53" applyAlignment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 vertical="center"/>
      <protection/>
    </xf>
    <xf numFmtId="2" fontId="51" fillId="0" borderId="0" xfId="53" applyNumberFormat="1" applyFont="1" applyFill="1" applyBorder="1" applyAlignment="1">
      <alignment horizontal="center" vertical="center" wrapText="1" shrinkToFit="1"/>
      <protection/>
    </xf>
    <xf numFmtId="2" fontId="52" fillId="0" borderId="0" xfId="53" applyNumberFormat="1" applyFont="1" applyFill="1" applyBorder="1" applyAlignment="1">
      <alignment vertical="center"/>
      <protection/>
    </xf>
    <xf numFmtId="2" fontId="52" fillId="0" borderId="0" xfId="53" applyNumberFormat="1" applyFont="1" applyFill="1" applyAlignment="1">
      <alignment vertical="center"/>
      <protection/>
    </xf>
    <xf numFmtId="2" fontId="52" fillId="0" borderId="0" xfId="0" applyNumberFormat="1" applyFont="1" applyFill="1" applyAlignment="1">
      <alignment/>
    </xf>
    <xf numFmtId="0" fontId="52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53" applyFont="1" applyBorder="1" applyAlignment="1">
      <alignment horizontal="center" vertical="center"/>
      <protection/>
    </xf>
    <xf numFmtId="0" fontId="0" fillId="0" borderId="10" xfId="53" applyFont="1" applyBorder="1" applyAlignment="1">
      <alignment vertical="center"/>
      <protection/>
    </xf>
    <xf numFmtId="2" fontId="52" fillId="0" borderId="10" xfId="53" applyNumberFormat="1" applyFont="1" applyFill="1" applyBorder="1" applyAlignment="1">
      <alignment vertical="center"/>
      <protection/>
    </xf>
    <xf numFmtId="168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top"/>
    </xf>
    <xf numFmtId="168" fontId="5" fillId="0" borderId="10" xfId="0" applyNumberFormat="1" applyFont="1" applyFill="1" applyBorder="1" applyAlignment="1">
      <alignment horizontal="center" vertical="top"/>
    </xf>
    <xf numFmtId="0" fontId="0" fillId="0" borderId="11" xfId="53" applyFont="1" applyBorder="1" applyAlignment="1">
      <alignment horizontal="center" vertical="center"/>
      <protection/>
    </xf>
    <xf numFmtId="0" fontId="0" fillId="0" borderId="11" xfId="53" applyFont="1" applyBorder="1" applyAlignment="1">
      <alignment vertical="center"/>
      <protection/>
    </xf>
    <xf numFmtId="2" fontId="52" fillId="0" borderId="11" xfId="53" applyNumberFormat="1" applyFont="1" applyFill="1" applyBorder="1" applyAlignment="1">
      <alignment vertical="center"/>
      <protection/>
    </xf>
    <xf numFmtId="168" fontId="5" fillId="0" borderId="11" xfId="0" applyNumberFormat="1" applyFont="1" applyBorder="1" applyAlignment="1">
      <alignment horizontal="center"/>
    </xf>
    <xf numFmtId="0" fontId="0" fillId="33" borderId="12" xfId="53" applyFont="1" applyFill="1" applyBorder="1" applyAlignment="1">
      <alignment horizontal="center" vertical="center"/>
      <protection/>
    </xf>
    <xf numFmtId="0" fontId="1" fillId="33" borderId="13" xfId="53" applyFont="1" applyFill="1" applyBorder="1" applyAlignment="1">
      <alignment horizontal="center" vertical="center"/>
      <protection/>
    </xf>
    <xf numFmtId="2" fontId="52" fillId="0" borderId="13" xfId="53" applyNumberFormat="1" applyFont="1" applyFill="1" applyBorder="1" applyAlignment="1">
      <alignment vertical="center"/>
      <protection/>
    </xf>
    <xf numFmtId="0" fontId="0" fillId="33" borderId="13" xfId="53" applyFont="1" applyFill="1" applyBorder="1" applyAlignment="1">
      <alignment horizontal="center" vertical="center"/>
      <protection/>
    </xf>
    <xf numFmtId="0" fontId="0" fillId="33" borderId="14" xfId="53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 shrinkToFit="1"/>
      <protection/>
    </xf>
    <xf numFmtId="2" fontId="53" fillId="0" borderId="10" xfId="53" applyNumberFormat="1" applyFont="1" applyFill="1" applyBorder="1" applyAlignment="1">
      <alignment horizontal="center" vertical="center" wrapText="1" shrinkToFit="1"/>
      <protection/>
    </xf>
    <xf numFmtId="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5" xfId="53" applyFont="1" applyBorder="1" applyAlignment="1">
      <alignment horizontal="center" vertical="center" wrapText="1" shrinkToFit="1"/>
      <protection/>
    </xf>
    <xf numFmtId="2" fontId="53" fillId="0" borderId="15" xfId="53" applyNumberFormat="1" applyFont="1" applyFill="1" applyBorder="1" applyAlignment="1">
      <alignment horizontal="center" vertical="center" wrapText="1" shrinkToFit="1"/>
      <protection/>
    </xf>
    <xf numFmtId="9" fontId="6" fillId="0" borderId="15" xfId="0" applyNumberFormat="1" applyFont="1" applyFill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top"/>
    </xf>
    <xf numFmtId="3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left" wrapText="1"/>
    </xf>
    <xf numFmtId="3" fontId="0" fillId="0" borderId="0" xfId="0" applyNumberFormat="1" applyBorder="1" applyAlignment="1">
      <alignment horizontal="center" vertical="center"/>
    </xf>
    <xf numFmtId="0" fontId="3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8" xfId="0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0</xdr:row>
      <xdr:rowOff>142875</xdr:rowOff>
    </xdr:from>
    <xdr:to>
      <xdr:col>7</xdr:col>
      <xdr:colOff>904875</xdr:colOff>
      <xdr:row>0</xdr:row>
      <xdr:rowOff>561975</xdr:rowOff>
    </xdr:to>
    <xdr:sp>
      <xdr:nvSpPr>
        <xdr:cNvPr id="1" name="WordArt 7"/>
        <xdr:cNvSpPr>
          <a:spLocks/>
        </xdr:cNvSpPr>
      </xdr:nvSpPr>
      <xdr:spPr>
        <a:xfrm>
          <a:off x="4714875" y="142875"/>
          <a:ext cx="2743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0" i="1" u="sng" baseline="0">
              <a:solidFill>
                <a:srgbClr val="000000"/>
              </a:solidFill>
            </a:rPr>
            <a:t>Аква-Плюс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68">
      <selection activeCell="A82" sqref="A82"/>
    </sheetView>
  </sheetViews>
  <sheetFormatPr defaultColWidth="9.00390625" defaultRowHeight="12.75"/>
  <cols>
    <col min="1" max="1" width="6.375" style="0" customWidth="1"/>
    <col min="2" max="2" width="9.125" style="0" customWidth="1"/>
    <col min="3" max="3" width="32.00390625" style="0" customWidth="1"/>
    <col min="4" max="4" width="7.875" style="10" hidden="1" customWidth="1"/>
    <col min="5" max="5" width="10.75390625" style="0" customWidth="1"/>
    <col min="6" max="6" width="13.00390625" style="0" customWidth="1"/>
    <col min="7" max="7" width="14.75390625" style="0" customWidth="1"/>
    <col min="8" max="8" width="14.625" style="0" customWidth="1"/>
  </cols>
  <sheetData>
    <row r="1" spans="1:8" ht="44.25" customHeight="1">
      <c r="A1" s="62" t="s">
        <v>91</v>
      </c>
      <c r="B1" s="62"/>
      <c r="C1" s="62"/>
      <c r="D1" s="62"/>
      <c r="E1" s="62"/>
      <c r="F1" s="62"/>
      <c r="G1" s="62"/>
      <c r="H1" s="62"/>
    </row>
    <row r="2" spans="1:8" ht="15" customHeight="1" thickBot="1">
      <c r="A2" s="63" t="s">
        <v>90</v>
      </c>
      <c r="B2" s="63"/>
      <c r="C2" s="63"/>
      <c r="D2" s="63"/>
      <c r="E2" s="63"/>
      <c r="F2" s="63"/>
      <c r="G2" s="63"/>
      <c r="H2" s="64"/>
    </row>
    <row r="3" spans="2:6" ht="18">
      <c r="B3" s="5"/>
      <c r="C3" s="6" t="s">
        <v>2</v>
      </c>
      <c r="D3" s="7"/>
      <c r="F3" s="11">
        <v>42</v>
      </c>
    </row>
    <row r="4" spans="2:6" ht="12.75" hidden="1">
      <c r="B4" s="4"/>
      <c r="C4" s="3"/>
      <c r="D4" s="9"/>
      <c r="F4" s="1">
        <v>43</v>
      </c>
    </row>
    <row r="5" spans="1:8" s="40" customFormat="1" ht="53.25" customHeight="1">
      <c r="A5" s="41" t="s">
        <v>73</v>
      </c>
      <c r="B5" s="43" t="s">
        <v>0</v>
      </c>
      <c r="C5" s="43" t="s">
        <v>1</v>
      </c>
      <c r="D5" s="44" t="s">
        <v>71</v>
      </c>
      <c r="E5" s="41" t="s">
        <v>85</v>
      </c>
      <c r="F5" s="45" t="s">
        <v>70</v>
      </c>
      <c r="G5" s="41" t="s">
        <v>72</v>
      </c>
      <c r="H5" s="41" t="s">
        <v>83</v>
      </c>
    </row>
    <row r="6" spans="1:8" ht="12.75">
      <c r="A6" s="29"/>
      <c r="B6" s="32"/>
      <c r="C6" s="30" t="s">
        <v>86</v>
      </c>
      <c r="D6" s="31"/>
      <c r="E6" s="32"/>
      <c r="F6" s="32"/>
      <c r="G6" s="32"/>
      <c r="H6" s="33"/>
    </row>
    <row r="7" spans="1:8" ht="12.75">
      <c r="A7" s="34">
        <v>1</v>
      </c>
      <c r="B7" s="25">
        <v>14201</v>
      </c>
      <c r="C7" s="26" t="s">
        <v>3</v>
      </c>
      <c r="D7" s="27">
        <v>402</v>
      </c>
      <c r="E7" s="46">
        <v>1.4</v>
      </c>
      <c r="F7" s="47">
        <f>D7*F4</f>
        <v>17286</v>
      </c>
      <c r="G7" s="54" t="s">
        <v>76</v>
      </c>
      <c r="H7" s="47">
        <f>F7+H78</f>
        <v>36786</v>
      </c>
    </row>
    <row r="8" spans="1:8" ht="12.75">
      <c r="A8" s="16">
        <v>2</v>
      </c>
      <c r="B8" s="17">
        <v>14251</v>
      </c>
      <c r="C8" s="18" t="s">
        <v>4</v>
      </c>
      <c r="D8" s="19">
        <v>498</v>
      </c>
      <c r="E8" s="23">
        <v>2.2</v>
      </c>
      <c r="F8" s="48">
        <f>D8*F4</f>
        <v>21414</v>
      </c>
      <c r="G8" s="56"/>
      <c r="H8" s="48">
        <f>F8+H78</f>
        <v>40914</v>
      </c>
    </row>
    <row r="9" spans="1:8" ht="12.75">
      <c r="A9" s="16">
        <v>3</v>
      </c>
      <c r="B9" s="17">
        <v>14301</v>
      </c>
      <c r="C9" s="18" t="s">
        <v>5</v>
      </c>
      <c r="D9" s="19">
        <v>565</v>
      </c>
      <c r="E9" s="23">
        <v>3.2</v>
      </c>
      <c r="F9" s="48">
        <f>D9*F4</f>
        <v>24295</v>
      </c>
      <c r="G9" s="56"/>
      <c r="H9" s="48">
        <f>F9+H78</f>
        <v>43795</v>
      </c>
    </row>
    <row r="10" spans="1:8" ht="12.75">
      <c r="A10" s="16">
        <v>4</v>
      </c>
      <c r="B10" s="17">
        <v>14351</v>
      </c>
      <c r="C10" s="18" t="s">
        <v>6</v>
      </c>
      <c r="D10" s="19">
        <v>687</v>
      </c>
      <c r="E10" s="23">
        <v>4.3</v>
      </c>
      <c r="F10" s="48">
        <f>D10*F4</f>
        <v>29541</v>
      </c>
      <c r="G10" s="56"/>
      <c r="H10" s="48">
        <f>F10+H78</f>
        <v>49041</v>
      </c>
    </row>
    <row r="11" spans="1:8" ht="12.75">
      <c r="A11" s="16">
        <v>5</v>
      </c>
      <c r="B11" s="17">
        <v>14203</v>
      </c>
      <c r="C11" s="18" t="s">
        <v>7</v>
      </c>
      <c r="D11" s="19">
        <v>529</v>
      </c>
      <c r="E11" s="23">
        <v>2.4</v>
      </c>
      <c r="F11" s="48">
        <f>D11*F4</f>
        <v>22747</v>
      </c>
      <c r="G11" s="56"/>
      <c r="H11" s="48">
        <f>F11+H78</f>
        <v>42247</v>
      </c>
    </row>
    <row r="12" spans="1:8" ht="12.75">
      <c r="A12" s="16">
        <v>6</v>
      </c>
      <c r="B12" s="17">
        <v>14253</v>
      </c>
      <c r="C12" s="18" t="s">
        <v>8</v>
      </c>
      <c r="D12" s="19">
        <v>669</v>
      </c>
      <c r="E12" s="23">
        <v>3.7</v>
      </c>
      <c r="F12" s="48">
        <f>D12*F4</f>
        <v>28767</v>
      </c>
      <c r="G12" s="56"/>
      <c r="H12" s="48">
        <f>F12+H78</f>
        <v>48267</v>
      </c>
    </row>
    <row r="13" spans="1:8" ht="12.75">
      <c r="A13" s="16">
        <v>7</v>
      </c>
      <c r="B13" s="17">
        <v>14303</v>
      </c>
      <c r="C13" s="18" t="s">
        <v>9</v>
      </c>
      <c r="D13" s="19">
        <v>687</v>
      </c>
      <c r="E13" s="23">
        <v>5.3</v>
      </c>
      <c r="F13" s="48">
        <f>D13*F4</f>
        <v>29541</v>
      </c>
      <c r="G13" s="56"/>
      <c r="H13" s="48">
        <f>F13+H78</f>
        <v>49041</v>
      </c>
    </row>
    <row r="14" spans="1:8" ht="12.75">
      <c r="A14" s="16">
        <v>8</v>
      </c>
      <c r="B14" s="17">
        <v>14353</v>
      </c>
      <c r="C14" s="18" t="s">
        <v>10</v>
      </c>
      <c r="D14" s="19">
        <v>821</v>
      </c>
      <c r="E14" s="23">
        <v>7.2</v>
      </c>
      <c r="F14" s="48">
        <f>D14*F4</f>
        <v>35303</v>
      </c>
      <c r="G14" s="56"/>
      <c r="H14" s="48">
        <f>F14+H78</f>
        <v>54803</v>
      </c>
    </row>
    <row r="15" spans="1:8" ht="12.75">
      <c r="A15" s="16">
        <v>9</v>
      </c>
      <c r="B15" s="17">
        <v>14343</v>
      </c>
      <c r="C15" s="18" t="s">
        <v>11</v>
      </c>
      <c r="D15" s="19">
        <v>915</v>
      </c>
      <c r="E15" s="24">
        <v>9.4</v>
      </c>
      <c r="F15" s="48">
        <f>D15*F4</f>
        <v>39345</v>
      </c>
      <c r="G15" s="56"/>
      <c r="H15" s="48">
        <f>F15+H78</f>
        <v>58845</v>
      </c>
    </row>
    <row r="16" spans="1:8" ht="12.75">
      <c r="A16" s="16">
        <v>10</v>
      </c>
      <c r="B16" s="17">
        <v>10200</v>
      </c>
      <c r="C16" s="18" t="s">
        <v>12</v>
      </c>
      <c r="D16" s="19">
        <v>962</v>
      </c>
      <c r="E16" s="23">
        <v>3.3</v>
      </c>
      <c r="F16" s="48">
        <f>D16*F4</f>
        <v>41366</v>
      </c>
      <c r="G16" s="56"/>
      <c r="H16" s="48">
        <f>F16+H78</f>
        <v>60866</v>
      </c>
    </row>
    <row r="17" spans="1:8" ht="12.75">
      <c r="A17" s="16">
        <v>11</v>
      </c>
      <c r="B17" s="17">
        <v>10225</v>
      </c>
      <c r="C17" s="18" t="s">
        <v>13</v>
      </c>
      <c r="D17" s="19">
        <v>962</v>
      </c>
      <c r="E17" s="23">
        <v>4.2</v>
      </c>
      <c r="F17" s="48">
        <f>D17*F4</f>
        <v>41366</v>
      </c>
      <c r="G17" s="56"/>
      <c r="H17" s="48">
        <f>F17+H78</f>
        <v>60866</v>
      </c>
    </row>
    <row r="18" spans="1:8" ht="12.75">
      <c r="A18" s="16">
        <v>12</v>
      </c>
      <c r="B18" s="17">
        <v>10250</v>
      </c>
      <c r="C18" s="18" t="s">
        <v>14</v>
      </c>
      <c r="D18" s="19">
        <v>962</v>
      </c>
      <c r="E18" s="23">
        <v>5.2</v>
      </c>
      <c r="F18" s="48">
        <f>D18*F4</f>
        <v>41366</v>
      </c>
      <c r="G18" s="56"/>
      <c r="H18" s="48">
        <f>F18+H78</f>
        <v>60866</v>
      </c>
    </row>
    <row r="19" spans="1:8" ht="12.75">
      <c r="A19" s="16">
        <v>13</v>
      </c>
      <c r="B19" s="17">
        <v>10275</v>
      </c>
      <c r="C19" s="18" t="s">
        <v>15</v>
      </c>
      <c r="D19" s="19">
        <v>983</v>
      </c>
      <c r="E19" s="23">
        <v>6.2</v>
      </c>
      <c r="F19" s="48">
        <f>D19*F4</f>
        <v>42269</v>
      </c>
      <c r="G19" s="56"/>
      <c r="H19" s="48">
        <f>F19+H78</f>
        <v>61769</v>
      </c>
    </row>
    <row r="20" spans="1:8" ht="12.75">
      <c r="A20" s="16">
        <v>14</v>
      </c>
      <c r="B20" s="17">
        <v>10300</v>
      </c>
      <c r="C20" s="18" t="s">
        <v>16</v>
      </c>
      <c r="D20" s="19">
        <v>861</v>
      </c>
      <c r="E20" s="23">
        <v>7.4</v>
      </c>
      <c r="F20" s="48">
        <f>D20*F4</f>
        <v>37023</v>
      </c>
      <c r="G20" s="56"/>
      <c r="H20" s="48">
        <f>F20+H78</f>
        <v>56523</v>
      </c>
    </row>
    <row r="21" spans="1:8" ht="12.75">
      <c r="A21" s="16">
        <v>15</v>
      </c>
      <c r="B21" s="17">
        <v>10350</v>
      </c>
      <c r="C21" s="18" t="s">
        <v>17</v>
      </c>
      <c r="D21" s="19">
        <v>1076</v>
      </c>
      <c r="E21" s="23">
        <v>10.1</v>
      </c>
      <c r="F21" s="48">
        <f>D21*F4</f>
        <v>46268</v>
      </c>
      <c r="G21" s="56"/>
      <c r="H21" s="48">
        <f>F21+H78</f>
        <v>65768</v>
      </c>
    </row>
    <row r="22" spans="1:8" ht="12.75">
      <c r="A22" s="16">
        <v>16</v>
      </c>
      <c r="B22" s="17">
        <v>10420</v>
      </c>
      <c r="C22" s="18" t="s">
        <v>18</v>
      </c>
      <c r="D22" s="19">
        <v>1103</v>
      </c>
      <c r="E22" s="23">
        <v>14.5</v>
      </c>
      <c r="F22" s="48">
        <f>D22*F4</f>
        <v>47429</v>
      </c>
      <c r="G22" s="56" t="s">
        <v>77</v>
      </c>
      <c r="H22" s="48">
        <f>F22+H79</f>
        <v>69659</v>
      </c>
    </row>
    <row r="23" spans="1:8" ht="12.75">
      <c r="A23" s="16">
        <v>17</v>
      </c>
      <c r="B23" s="17">
        <v>10450</v>
      </c>
      <c r="C23" s="18" t="s">
        <v>19</v>
      </c>
      <c r="D23" s="19">
        <v>1333</v>
      </c>
      <c r="E23" s="23">
        <v>16.7</v>
      </c>
      <c r="F23" s="48">
        <f>D23*F4</f>
        <v>57319</v>
      </c>
      <c r="G23" s="56"/>
      <c r="H23" s="48">
        <f>F23+H79</f>
        <v>79549</v>
      </c>
    </row>
    <row r="24" spans="1:8" ht="12.75">
      <c r="A24" s="16">
        <v>18</v>
      </c>
      <c r="B24" s="17">
        <v>10500</v>
      </c>
      <c r="C24" s="18" t="s">
        <v>20</v>
      </c>
      <c r="D24" s="19">
        <v>1453</v>
      </c>
      <c r="E24" s="23">
        <v>20.6</v>
      </c>
      <c r="F24" s="48">
        <f>D24*F4</f>
        <v>62479</v>
      </c>
      <c r="G24" s="56"/>
      <c r="H24" s="48">
        <f>F24+H79</f>
        <v>84709</v>
      </c>
    </row>
    <row r="25" spans="1:8" ht="12.75">
      <c r="A25" s="16">
        <v>19</v>
      </c>
      <c r="B25" s="17">
        <v>10600</v>
      </c>
      <c r="C25" s="18" t="s">
        <v>21</v>
      </c>
      <c r="D25" s="19">
        <v>1709</v>
      </c>
      <c r="E25" s="23">
        <v>29.7</v>
      </c>
      <c r="F25" s="48">
        <f>D25*F4</f>
        <v>73487</v>
      </c>
      <c r="G25" s="56"/>
      <c r="H25" s="48">
        <f>F25+H79</f>
        <v>95717</v>
      </c>
    </row>
    <row r="26" spans="1:8" ht="12.75">
      <c r="A26" s="16">
        <v>20</v>
      </c>
      <c r="B26" s="17">
        <v>10700</v>
      </c>
      <c r="C26" s="18" t="s">
        <v>22</v>
      </c>
      <c r="D26" s="19">
        <v>2153</v>
      </c>
      <c r="E26" s="23">
        <v>40.4</v>
      </c>
      <c r="F26" s="48">
        <f>D26*F4</f>
        <v>92579</v>
      </c>
      <c r="G26" s="56" t="s">
        <v>80</v>
      </c>
      <c r="H26" s="48">
        <f>F26+H80</f>
        <v>119689</v>
      </c>
    </row>
    <row r="27" spans="1:8" ht="12.75">
      <c r="A27" s="16">
        <v>21</v>
      </c>
      <c r="B27" s="17">
        <v>10800</v>
      </c>
      <c r="C27" s="18" t="s">
        <v>23</v>
      </c>
      <c r="D27" s="19">
        <v>2341</v>
      </c>
      <c r="E27" s="23">
        <v>52.8</v>
      </c>
      <c r="F27" s="48">
        <f>D27*F4</f>
        <v>100663</v>
      </c>
      <c r="G27" s="56"/>
      <c r="H27" s="48">
        <f>F27+H80</f>
        <v>127773</v>
      </c>
    </row>
    <row r="28" spans="1:8" ht="12.75">
      <c r="A28" s="16">
        <v>22</v>
      </c>
      <c r="B28" s="17">
        <v>10900</v>
      </c>
      <c r="C28" s="18" t="s">
        <v>24</v>
      </c>
      <c r="D28" s="19">
        <v>2610</v>
      </c>
      <c r="E28" s="23">
        <v>66.8</v>
      </c>
      <c r="F28" s="48">
        <f>D28*F4</f>
        <v>112230</v>
      </c>
      <c r="G28" s="56" t="s">
        <v>84</v>
      </c>
      <c r="H28" s="48">
        <f>F28+H81</f>
        <v>146500</v>
      </c>
    </row>
    <row r="29" spans="1:8" ht="12.75">
      <c r="A29" s="16">
        <v>23</v>
      </c>
      <c r="B29" s="17">
        <v>10100</v>
      </c>
      <c r="C29" s="18" t="s">
        <v>25</v>
      </c>
      <c r="D29" s="19">
        <v>3297</v>
      </c>
      <c r="E29" s="23">
        <v>82.4</v>
      </c>
      <c r="F29" s="48">
        <f>D29*F4</f>
        <v>141771</v>
      </c>
      <c r="G29" s="56"/>
      <c r="H29" s="48">
        <f>F29+H81</f>
        <v>176041</v>
      </c>
    </row>
    <row r="30" spans="1:8" ht="12.75">
      <c r="A30" s="16">
        <v>24</v>
      </c>
      <c r="B30" s="17">
        <v>10201</v>
      </c>
      <c r="C30" s="18" t="s">
        <v>26</v>
      </c>
      <c r="D30" s="19">
        <v>1265</v>
      </c>
      <c r="E30" s="23">
        <v>4.2</v>
      </c>
      <c r="F30" s="48">
        <f>D30*F4</f>
        <v>54395</v>
      </c>
      <c r="G30" s="56" t="s">
        <v>76</v>
      </c>
      <c r="H30" s="48">
        <f>H78+F30</f>
        <v>73895</v>
      </c>
    </row>
    <row r="31" spans="1:8" ht="12.75">
      <c r="A31" s="16">
        <v>25</v>
      </c>
      <c r="B31" s="17" t="s">
        <v>27</v>
      </c>
      <c r="C31" s="18" t="s">
        <v>28</v>
      </c>
      <c r="D31" s="19">
        <v>1372</v>
      </c>
      <c r="E31" s="23">
        <v>5.4</v>
      </c>
      <c r="F31" s="48">
        <f>D31*F4</f>
        <v>58996</v>
      </c>
      <c r="G31" s="56"/>
      <c r="H31" s="48">
        <f>F31+H78</f>
        <v>78496</v>
      </c>
    </row>
    <row r="32" spans="1:8" ht="12.75">
      <c r="A32" s="16">
        <v>26</v>
      </c>
      <c r="B32" s="17">
        <v>10251</v>
      </c>
      <c r="C32" s="18" t="s">
        <v>29</v>
      </c>
      <c r="D32" s="19">
        <v>1426</v>
      </c>
      <c r="E32" s="23">
        <v>6.6</v>
      </c>
      <c r="F32" s="48">
        <f>D32*F4</f>
        <v>61318</v>
      </c>
      <c r="G32" s="56"/>
      <c r="H32" s="48">
        <f>F32+H78</f>
        <v>80818</v>
      </c>
    </row>
    <row r="33" spans="1:8" ht="12.75">
      <c r="A33" s="16">
        <v>27</v>
      </c>
      <c r="B33" s="17" t="s">
        <v>30</v>
      </c>
      <c r="C33" s="18" t="s">
        <v>31</v>
      </c>
      <c r="D33" s="19">
        <v>1509</v>
      </c>
      <c r="E33" s="23">
        <v>8</v>
      </c>
      <c r="F33" s="48">
        <f>D33*F4</f>
        <v>64887</v>
      </c>
      <c r="G33" s="56"/>
      <c r="H33" s="48">
        <f>F33+H78</f>
        <v>84387</v>
      </c>
    </row>
    <row r="34" spans="1:8" ht="12.75">
      <c r="A34" s="16">
        <v>28</v>
      </c>
      <c r="B34" s="17">
        <v>10301</v>
      </c>
      <c r="C34" s="18" t="s">
        <v>32</v>
      </c>
      <c r="D34" s="19">
        <v>1629</v>
      </c>
      <c r="E34" s="23">
        <v>9.5</v>
      </c>
      <c r="F34" s="48">
        <f>D34*F4</f>
        <v>70047</v>
      </c>
      <c r="G34" s="56"/>
      <c r="H34" s="48">
        <f>F34+H78</f>
        <v>89547</v>
      </c>
    </row>
    <row r="35" spans="1:8" ht="12.75">
      <c r="A35" s="16">
        <v>29</v>
      </c>
      <c r="B35" s="17">
        <v>10351</v>
      </c>
      <c r="C35" s="18" t="s">
        <v>33</v>
      </c>
      <c r="D35" s="19">
        <v>1817</v>
      </c>
      <c r="E35" s="23">
        <v>13</v>
      </c>
      <c r="F35" s="48">
        <f>D35*F4</f>
        <v>78131</v>
      </c>
      <c r="G35" s="56"/>
      <c r="H35" s="48">
        <f>F35+H78</f>
        <v>97631</v>
      </c>
    </row>
    <row r="36" spans="1:8" ht="12.75">
      <c r="A36" s="16">
        <v>30</v>
      </c>
      <c r="B36" s="17">
        <v>10421</v>
      </c>
      <c r="C36" s="18" t="s">
        <v>34</v>
      </c>
      <c r="D36" s="19">
        <v>1857</v>
      </c>
      <c r="E36" s="20">
        <v>18.7</v>
      </c>
      <c r="F36" s="48">
        <f>D36*F4</f>
        <v>79851</v>
      </c>
      <c r="G36" s="56" t="s">
        <v>77</v>
      </c>
      <c r="H36" s="48">
        <f>F36+H79</f>
        <v>102081</v>
      </c>
    </row>
    <row r="37" spans="1:8" ht="12.75">
      <c r="A37" s="16">
        <v>31</v>
      </c>
      <c r="B37" s="17">
        <v>10451</v>
      </c>
      <c r="C37" s="18" t="s">
        <v>35</v>
      </c>
      <c r="D37" s="19">
        <v>1884</v>
      </c>
      <c r="E37" s="20">
        <v>21.5</v>
      </c>
      <c r="F37" s="48">
        <f>D37*F4</f>
        <v>81012</v>
      </c>
      <c r="G37" s="56"/>
      <c r="H37" s="48">
        <f>F37+H79</f>
        <v>103242</v>
      </c>
    </row>
    <row r="38" spans="1:8" ht="12.75">
      <c r="A38" s="16">
        <v>32</v>
      </c>
      <c r="B38" s="17">
        <v>10501</v>
      </c>
      <c r="C38" s="18" t="s">
        <v>36</v>
      </c>
      <c r="D38" s="19">
        <v>1938</v>
      </c>
      <c r="E38" s="20">
        <v>26.5</v>
      </c>
      <c r="F38" s="48">
        <f>D38*F4</f>
        <v>83334</v>
      </c>
      <c r="G38" s="56"/>
      <c r="H38" s="48">
        <f>F38+H79</f>
        <v>105564</v>
      </c>
    </row>
    <row r="39" spans="1:8" ht="12.75">
      <c r="A39" s="16">
        <v>33</v>
      </c>
      <c r="B39" s="17">
        <v>10601</v>
      </c>
      <c r="C39" s="18" t="s">
        <v>37</v>
      </c>
      <c r="D39" s="19">
        <v>2368</v>
      </c>
      <c r="E39" s="20">
        <v>38.2</v>
      </c>
      <c r="F39" s="48">
        <f>D39*F4</f>
        <v>101824</v>
      </c>
      <c r="G39" s="56" t="s">
        <v>80</v>
      </c>
      <c r="H39" s="48">
        <f>F39+H80</f>
        <v>128934</v>
      </c>
    </row>
    <row r="40" spans="1:8" ht="12.75">
      <c r="A40" s="16">
        <v>34</v>
      </c>
      <c r="B40" s="17">
        <v>10701</v>
      </c>
      <c r="C40" s="18" t="s">
        <v>38</v>
      </c>
      <c r="D40" s="19">
        <v>2893</v>
      </c>
      <c r="E40" s="20">
        <v>51.9</v>
      </c>
      <c r="F40" s="48">
        <f>D40*F4</f>
        <v>124399</v>
      </c>
      <c r="G40" s="56"/>
      <c r="H40" s="48">
        <f>F40+H80</f>
        <v>151509</v>
      </c>
    </row>
    <row r="41" spans="1:8" ht="12.75">
      <c r="A41" s="16">
        <v>35</v>
      </c>
      <c r="B41" s="17">
        <v>10801</v>
      </c>
      <c r="C41" s="18" t="s">
        <v>39</v>
      </c>
      <c r="D41" s="19">
        <v>3297</v>
      </c>
      <c r="E41" s="20">
        <v>67.8</v>
      </c>
      <c r="F41" s="48">
        <f>D41*F4</f>
        <v>141771</v>
      </c>
      <c r="G41" s="56" t="s">
        <v>84</v>
      </c>
      <c r="H41" s="48">
        <f>F41+H81</f>
        <v>176041</v>
      </c>
    </row>
    <row r="42" spans="1:8" ht="12.75">
      <c r="A42" s="16">
        <v>36</v>
      </c>
      <c r="B42" s="17">
        <v>10901</v>
      </c>
      <c r="C42" s="18" t="s">
        <v>40</v>
      </c>
      <c r="D42" s="19">
        <v>4205</v>
      </c>
      <c r="E42" s="20">
        <v>85.8</v>
      </c>
      <c r="F42" s="48">
        <f>D42*F4</f>
        <v>180815</v>
      </c>
      <c r="G42" s="56"/>
      <c r="H42" s="48">
        <f>F42+H81</f>
        <v>215085</v>
      </c>
    </row>
    <row r="43" spans="1:8" ht="12.75">
      <c r="A43" s="16">
        <v>37</v>
      </c>
      <c r="B43" s="17">
        <v>10101</v>
      </c>
      <c r="C43" s="18" t="s">
        <v>41</v>
      </c>
      <c r="D43" s="19">
        <v>4347</v>
      </c>
      <c r="E43" s="20">
        <v>106</v>
      </c>
      <c r="F43" s="48">
        <f>D43*F4</f>
        <v>186921</v>
      </c>
      <c r="G43" s="56"/>
      <c r="H43" s="48">
        <f>F43+H81</f>
        <v>221191</v>
      </c>
    </row>
    <row r="44" spans="1:8" s="40" customFormat="1" ht="53.25" customHeight="1">
      <c r="A44" s="22" t="s">
        <v>73</v>
      </c>
      <c r="B44" s="37" t="s">
        <v>0</v>
      </c>
      <c r="C44" s="37" t="s">
        <v>1</v>
      </c>
      <c r="D44" s="38" t="s">
        <v>71</v>
      </c>
      <c r="E44" s="22" t="s">
        <v>85</v>
      </c>
      <c r="F44" s="39" t="s">
        <v>70</v>
      </c>
      <c r="G44" s="22" t="s">
        <v>72</v>
      </c>
      <c r="H44" s="22" t="s">
        <v>83</v>
      </c>
    </row>
    <row r="45" spans="1:8" ht="12.75">
      <c r="A45" s="29"/>
      <c r="B45" s="32"/>
      <c r="C45" s="30" t="s">
        <v>87</v>
      </c>
      <c r="D45" s="31"/>
      <c r="E45" s="32"/>
      <c r="F45" s="32"/>
      <c r="G45" s="32"/>
      <c r="H45" s="33"/>
    </row>
    <row r="46" spans="1:8" ht="12.75">
      <c r="A46" s="34">
        <v>38</v>
      </c>
      <c r="B46" s="25">
        <v>12350</v>
      </c>
      <c r="C46" s="26" t="s">
        <v>62</v>
      </c>
      <c r="D46" s="27">
        <v>2221</v>
      </c>
      <c r="E46" s="35">
        <v>16.9</v>
      </c>
      <c r="F46" s="49">
        <f>D46*F4</f>
        <v>95503</v>
      </c>
      <c r="G46" s="52" t="s">
        <v>77</v>
      </c>
      <c r="H46" s="47">
        <f>F46+H79</f>
        <v>117733</v>
      </c>
    </row>
    <row r="47" spans="1:8" ht="12.75">
      <c r="A47" s="16">
        <v>39</v>
      </c>
      <c r="B47" s="17">
        <v>12420</v>
      </c>
      <c r="C47" s="18" t="s">
        <v>63</v>
      </c>
      <c r="D47" s="19">
        <v>2556</v>
      </c>
      <c r="E47" s="21">
        <v>24.4</v>
      </c>
      <c r="F47" s="15">
        <f>D47*F4</f>
        <v>109908</v>
      </c>
      <c r="G47" s="55"/>
      <c r="H47" s="48">
        <f>F47+H79</f>
        <v>132138</v>
      </c>
    </row>
    <row r="48" spans="1:8" ht="12.75">
      <c r="A48" s="16">
        <v>40</v>
      </c>
      <c r="B48" s="17">
        <v>12500</v>
      </c>
      <c r="C48" s="18" t="s">
        <v>64</v>
      </c>
      <c r="D48" s="19">
        <v>2920</v>
      </c>
      <c r="E48" s="21">
        <v>34.4</v>
      </c>
      <c r="F48" s="15">
        <f>D48*F4</f>
        <v>125560</v>
      </c>
      <c r="G48" s="52" t="s">
        <v>80</v>
      </c>
      <c r="H48" s="48">
        <f>F48+H80</f>
        <v>152670</v>
      </c>
    </row>
    <row r="49" spans="1:8" ht="12.75">
      <c r="A49" s="16">
        <v>41</v>
      </c>
      <c r="B49" s="17">
        <v>12600</v>
      </c>
      <c r="C49" s="18" t="s">
        <v>65</v>
      </c>
      <c r="D49" s="19">
        <v>3364</v>
      </c>
      <c r="E49" s="21">
        <v>49.3</v>
      </c>
      <c r="F49" s="15">
        <f>D49*F4</f>
        <v>144652</v>
      </c>
      <c r="G49" s="54"/>
      <c r="H49" s="48">
        <f>F49+H80</f>
        <v>171762</v>
      </c>
    </row>
    <row r="50" spans="1:8" ht="12.75">
      <c r="A50" s="16">
        <v>42</v>
      </c>
      <c r="B50" s="17">
        <v>12351</v>
      </c>
      <c r="C50" s="18" t="s">
        <v>66</v>
      </c>
      <c r="D50" s="19">
        <v>2624</v>
      </c>
      <c r="E50" s="21">
        <v>21.7</v>
      </c>
      <c r="F50" s="15">
        <f>D50*F4</f>
        <v>112832</v>
      </c>
      <c r="G50" s="52" t="s">
        <v>77</v>
      </c>
      <c r="H50" s="48">
        <f>F50+H79</f>
        <v>135062</v>
      </c>
    </row>
    <row r="51" spans="1:8" ht="12.75">
      <c r="A51" s="16">
        <v>43</v>
      </c>
      <c r="B51" s="17">
        <v>12421</v>
      </c>
      <c r="C51" s="18" t="s">
        <v>67</v>
      </c>
      <c r="D51" s="19">
        <v>3297</v>
      </c>
      <c r="E51" s="21">
        <v>31.3</v>
      </c>
      <c r="F51" s="15">
        <f>D51*F4</f>
        <v>141771</v>
      </c>
      <c r="G51" s="55"/>
      <c r="H51" s="48">
        <f>F51+H79</f>
        <v>164001</v>
      </c>
    </row>
    <row r="52" spans="1:8" ht="12.75">
      <c r="A52" s="16">
        <v>44</v>
      </c>
      <c r="B52" s="17">
        <v>12501</v>
      </c>
      <c r="C52" s="18" t="s">
        <v>68</v>
      </c>
      <c r="D52" s="19">
        <v>3970</v>
      </c>
      <c r="E52" s="21">
        <v>44.2</v>
      </c>
      <c r="F52" s="15">
        <f>D52*F4</f>
        <v>170710</v>
      </c>
      <c r="G52" s="36" t="s">
        <v>80</v>
      </c>
      <c r="H52" s="48">
        <f>F52+H80</f>
        <v>197820</v>
      </c>
    </row>
    <row r="53" spans="1:8" ht="12.75">
      <c r="A53" s="16">
        <v>45</v>
      </c>
      <c r="B53" s="17">
        <v>12601</v>
      </c>
      <c r="C53" s="18" t="s">
        <v>69</v>
      </c>
      <c r="D53" s="19">
        <v>4575</v>
      </c>
      <c r="E53" s="21">
        <v>63.3</v>
      </c>
      <c r="F53" s="15">
        <f>D53*F4</f>
        <v>196725</v>
      </c>
      <c r="G53" s="36" t="s">
        <v>84</v>
      </c>
      <c r="H53" s="48">
        <f>F53+H81</f>
        <v>230995</v>
      </c>
    </row>
    <row r="54" spans="1:8" s="40" customFormat="1" ht="53.25" customHeight="1">
      <c r="A54" s="22" t="s">
        <v>73</v>
      </c>
      <c r="B54" s="37" t="s">
        <v>0</v>
      </c>
      <c r="C54" s="37" t="s">
        <v>1</v>
      </c>
      <c r="D54" s="38" t="s">
        <v>71</v>
      </c>
      <c r="E54" s="22" t="s">
        <v>85</v>
      </c>
      <c r="F54" s="39" t="s">
        <v>70</v>
      </c>
      <c r="G54" s="22" t="s">
        <v>72</v>
      </c>
      <c r="H54" s="22" t="s">
        <v>83</v>
      </c>
    </row>
    <row r="55" spans="1:8" ht="12.75">
      <c r="A55" s="29"/>
      <c r="B55" s="32"/>
      <c r="C55" s="30" t="s">
        <v>88</v>
      </c>
      <c r="D55" s="31"/>
      <c r="E55" s="32"/>
      <c r="F55" s="32"/>
      <c r="G55" s="32"/>
      <c r="H55" s="33"/>
    </row>
    <row r="56" spans="1:8" ht="12.75">
      <c r="A56" s="34">
        <v>46</v>
      </c>
      <c r="B56" s="25">
        <v>11200</v>
      </c>
      <c r="C56" s="26" t="s">
        <v>42</v>
      </c>
      <c r="D56" s="27">
        <v>1629</v>
      </c>
      <c r="E56" s="28">
        <v>16</v>
      </c>
      <c r="F56" s="47">
        <f>D56*F4</f>
        <v>70047</v>
      </c>
      <c r="G56" s="54" t="s">
        <v>77</v>
      </c>
      <c r="H56" s="47">
        <f>F56+H79</f>
        <v>92277</v>
      </c>
    </row>
    <row r="57" spans="1:8" ht="12.75">
      <c r="A57" s="16">
        <v>47</v>
      </c>
      <c r="B57" s="17">
        <v>11340</v>
      </c>
      <c r="C57" s="18" t="s">
        <v>43</v>
      </c>
      <c r="D57" s="19">
        <v>1722</v>
      </c>
      <c r="E57" s="20">
        <v>20.3</v>
      </c>
      <c r="F57" s="48">
        <f>D57*F4</f>
        <v>74046</v>
      </c>
      <c r="G57" s="56"/>
      <c r="H57" s="48">
        <f>F57+H79</f>
        <v>96276</v>
      </c>
    </row>
    <row r="58" spans="1:8" ht="12.75">
      <c r="A58" s="16">
        <v>48</v>
      </c>
      <c r="B58" s="17">
        <v>11300</v>
      </c>
      <c r="C58" s="18" t="s">
        <v>44</v>
      </c>
      <c r="D58" s="19">
        <v>1790</v>
      </c>
      <c r="E58" s="20">
        <v>19.6</v>
      </c>
      <c r="F58" s="48">
        <f>D58*F4</f>
        <v>76970</v>
      </c>
      <c r="G58" s="56"/>
      <c r="H58" s="48">
        <f>F58+H79</f>
        <v>99200</v>
      </c>
    </row>
    <row r="59" spans="1:8" ht="12.75">
      <c r="A59" s="16">
        <v>49</v>
      </c>
      <c r="B59" s="17">
        <v>11350</v>
      </c>
      <c r="C59" s="18" t="s">
        <v>45</v>
      </c>
      <c r="D59" s="19">
        <v>2032</v>
      </c>
      <c r="E59" s="20">
        <v>24.5</v>
      </c>
      <c r="F59" s="48">
        <f>D59*F4</f>
        <v>87376</v>
      </c>
      <c r="G59" s="56"/>
      <c r="H59" s="48">
        <f>F59+H79</f>
        <v>109606</v>
      </c>
    </row>
    <row r="60" spans="1:8" ht="12.75">
      <c r="A60" s="16">
        <v>50</v>
      </c>
      <c r="B60" s="17">
        <v>11420</v>
      </c>
      <c r="C60" s="18" t="s">
        <v>46</v>
      </c>
      <c r="D60" s="19">
        <v>2234</v>
      </c>
      <c r="E60" s="20">
        <v>32.2</v>
      </c>
      <c r="F60" s="48">
        <f>D60*F4</f>
        <v>96062</v>
      </c>
      <c r="G60" s="56"/>
      <c r="H60" s="48">
        <f>F60+H79</f>
        <v>118292</v>
      </c>
    </row>
    <row r="61" spans="1:8" ht="12.75">
      <c r="A61" s="16">
        <v>51</v>
      </c>
      <c r="B61" s="17">
        <v>11500</v>
      </c>
      <c r="C61" s="18" t="s">
        <v>47</v>
      </c>
      <c r="D61" s="19">
        <v>2840</v>
      </c>
      <c r="E61" s="20">
        <v>42.1</v>
      </c>
      <c r="F61" s="48">
        <f>D61*F4</f>
        <v>122120</v>
      </c>
      <c r="G61" s="56" t="s">
        <v>80</v>
      </c>
      <c r="H61" s="48">
        <f>F61+H80</f>
        <v>149230</v>
      </c>
    </row>
    <row r="62" spans="1:8" ht="12.75">
      <c r="A62" s="16">
        <v>52</v>
      </c>
      <c r="B62" s="17">
        <v>11430</v>
      </c>
      <c r="C62" s="18" t="s">
        <v>48</v>
      </c>
      <c r="D62" s="19">
        <v>2684</v>
      </c>
      <c r="E62" s="20">
        <v>37.3</v>
      </c>
      <c r="F62" s="48">
        <f>D62*F4</f>
        <v>115412</v>
      </c>
      <c r="G62" s="56"/>
      <c r="H62" s="48">
        <f>F62+H80</f>
        <v>142522</v>
      </c>
    </row>
    <row r="63" spans="1:8" ht="12.75">
      <c r="A63" s="16">
        <v>53</v>
      </c>
      <c r="B63" s="17">
        <v>11510</v>
      </c>
      <c r="C63" s="18" t="s">
        <v>49</v>
      </c>
      <c r="D63" s="19">
        <v>2940</v>
      </c>
      <c r="E63" s="20">
        <v>48.1</v>
      </c>
      <c r="F63" s="48">
        <f>D63*F4</f>
        <v>126420</v>
      </c>
      <c r="G63" s="56"/>
      <c r="H63" s="48">
        <f>F63+H80</f>
        <v>153530</v>
      </c>
    </row>
    <row r="64" spans="1:8" ht="12.75">
      <c r="A64" s="16">
        <v>54</v>
      </c>
      <c r="B64" s="17">
        <v>11600</v>
      </c>
      <c r="C64" s="18" t="s">
        <v>50</v>
      </c>
      <c r="D64" s="19">
        <v>4655</v>
      </c>
      <c r="E64" s="20">
        <v>63.4</v>
      </c>
      <c r="F64" s="48">
        <f>D64*F4</f>
        <v>200165</v>
      </c>
      <c r="G64" s="56" t="s">
        <v>84</v>
      </c>
      <c r="H64" s="48">
        <f>F64+H81</f>
        <v>234435</v>
      </c>
    </row>
    <row r="65" spans="1:8" ht="12.75">
      <c r="A65" s="16">
        <v>55</v>
      </c>
      <c r="B65" s="17">
        <v>11700</v>
      </c>
      <c r="C65" s="18" t="s">
        <v>51</v>
      </c>
      <c r="D65" s="19">
        <v>5497</v>
      </c>
      <c r="E65" s="20">
        <v>70.6</v>
      </c>
      <c r="F65" s="48">
        <f>D65*F4</f>
        <v>236371</v>
      </c>
      <c r="G65" s="56"/>
      <c r="H65" s="48">
        <f>F65+H81</f>
        <v>270641</v>
      </c>
    </row>
    <row r="66" spans="1:8" ht="12.75">
      <c r="A66" s="16">
        <v>56</v>
      </c>
      <c r="B66" s="17">
        <v>11201</v>
      </c>
      <c r="C66" s="18" t="s">
        <v>52</v>
      </c>
      <c r="D66" s="19">
        <v>2173</v>
      </c>
      <c r="E66" s="20">
        <v>20.5</v>
      </c>
      <c r="F66" s="48">
        <f>D66*F4</f>
        <v>93439</v>
      </c>
      <c r="G66" s="56" t="s">
        <v>77</v>
      </c>
      <c r="H66" s="48">
        <f>F66+H79</f>
        <v>115669</v>
      </c>
    </row>
    <row r="67" spans="1:8" ht="12.75">
      <c r="A67" s="16">
        <v>57</v>
      </c>
      <c r="B67" s="17">
        <v>11341</v>
      </c>
      <c r="C67" s="18" t="s">
        <v>53</v>
      </c>
      <c r="D67" s="19">
        <v>2301</v>
      </c>
      <c r="E67" s="20">
        <v>26.1</v>
      </c>
      <c r="F67" s="48">
        <f>D67*F4</f>
        <v>98943</v>
      </c>
      <c r="G67" s="56"/>
      <c r="H67" s="48">
        <f>F67+H79</f>
        <v>121173</v>
      </c>
    </row>
    <row r="68" spans="1:8" ht="12.75">
      <c r="A68" s="16">
        <v>58</v>
      </c>
      <c r="B68" s="17">
        <v>11301</v>
      </c>
      <c r="C68" s="18" t="s">
        <v>54</v>
      </c>
      <c r="D68" s="19">
        <v>2429</v>
      </c>
      <c r="E68" s="20">
        <v>25.2</v>
      </c>
      <c r="F68" s="48">
        <f>D68*F4</f>
        <v>104447</v>
      </c>
      <c r="G68" s="56"/>
      <c r="H68" s="48">
        <f>F68+H79</f>
        <v>126677</v>
      </c>
    </row>
    <row r="69" spans="1:8" ht="12.75">
      <c r="A69" s="16">
        <v>59</v>
      </c>
      <c r="B69" s="17">
        <v>11351</v>
      </c>
      <c r="C69" s="18" t="s">
        <v>55</v>
      </c>
      <c r="D69" s="19">
        <v>2564</v>
      </c>
      <c r="E69" s="20">
        <v>31.5</v>
      </c>
      <c r="F69" s="48">
        <f>D69*F4</f>
        <v>110252</v>
      </c>
      <c r="G69" s="56"/>
      <c r="H69" s="48">
        <f>F69+H79</f>
        <v>132482</v>
      </c>
    </row>
    <row r="70" spans="1:8" ht="12.75">
      <c r="A70" s="16">
        <v>60</v>
      </c>
      <c r="B70" s="17">
        <v>11421</v>
      </c>
      <c r="C70" s="18" t="s">
        <v>56</v>
      </c>
      <c r="D70" s="19">
        <v>3324</v>
      </c>
      <c r="E70" s="20">
        <v>41.4</v>
      </c>
      <c r="F70" s="48">
        <f>D70*F4</f>
        <v>142932</v>
      </c>
      <c r="G70" s="36" t="s">
        <v>80</v>
      </c>
      <c r="H70" s="48">
        <f>F70+H80</f>
        <v>170042</v>
      </c>
    </row>
    <row r="71" spans="1:8" ht="12.75">
      <c r="A71" s="16">
        <v>61</v>
      </c>
      <c r="B71" s="17">
        <v>11501</v>
      </c>
      <c r="C71" s="18" t="s">
        <v>57</v>
      </c>
      <c r="D71" s="19">
        <v>3767</v>
      </c>
      <c r="E71" s="20">
        <v>54.1</v>
      </c>
      <c r="F71" s="48">
        <f>D71*F4</f>
        <v>161981</v>
      </c>
      <c r="G71" s="52" t="s">
        <v>84</v>
      </c>
      <c r="H71" s="48">
        <f>F71+H81</f>
        <v>196251</v>
      </c>
    </row>
    <row r="72" spans="1:8" ht="12.75">
      <c r="A72" s="16">
        <v>62</v>
      </c>
      <c r="B72" s="17">
        <v>11431</v>
      </c>
      <c r="C72" s="18" t="s">
        <v>58</v>
      </c>
      <c r="D72" s="19">
        <v>3889</v>
      </c>
      <c r="E72" s="20">
        <v>47.9</v>
      </c>
      <c r="F72" s="48">
        <f>D72*F4</f>
        <v>167227</v>
      </c>
      <c r="G72" s="53"/>
      <c r="H72" s="48">
        <f>F72+H81</f>
        <v>201497</v>
      </c>
    </row>
    <row r="73" spans="1:8" ht="12.75">
      <c r="A73" s="16">
        <v>63</v>
      </c>
      <c r="B73" s="17">
        <v>11511</v>
      </c>
      <c r="C73" s="18" t="s">
        <v>59</v>
      </c>
      <c r="D73" s="19">
        <v>3983</v>
      </c>
      <c r="E73" s="20">
        <v>61.9</v>
      </c>
      <c r="F73" s="48">
        <f>D73*F4</f>
        <v>171269</v>
      </c>
      <c r="G73" s="53"/>
      <c r="H73" s="48">
        <f>F73+H81</f>
        <v>205539</v>
      </c>
    </row>
    <row r="74" spans="1:8" ht="12.75">
      <c r="A74" s="16">
        <v>64</v>
      </c>
      <c r="B74" s="17">
        <v>11601</v>
      </c>
      <c r="C74" s="18" t="s">
        <v>60</v>
      </c>
      <c r="D74" s="19">
        <v>5248</v>
      </c>
      <c r="E74" s="20">
        <v>81.5</v>
      </c>
      <c r="F74" s="48">
        <f>D74*F4</f>
        <v>225664</v>
      </c>
      <c r="G74" s="53"/>
      <c r="H74" s="48">
        <f>F74+H81</f>
        <v>259934</v>
      </c>
    </row>
    <row r="75" spans="1:8" ht="12.75">
      <c r="A75" s="16">
        <v>65</v>
      </c>
      <c r="B75" s="17">
        <v>11701</v>
      </c>
      <c r="C75" s="18" t="s">
        <v>61</v>
      </c>
      <c r="D75" s="19">
        <v>5698</v>
      </c>
      <c r="E75" s="20">
        <v>81.5</v>
      </c>
      <c r="F75" s="48">
        <f>D75*F4</f>
        <v>245014</v>
      </c>
      <c r="G75" s="54"/>
      <c r="H75" s="48">
        <f>F75+H81</f>
        <v>279284</v>
      </c>
    </row>
    <row r="76" spans="2:4" ht="12.75">
      <c r="B76" s="1"/>
      <c r="C76" s="2"/>
      <c r="D76" s="8"/>
    </row>
    <row r="77" spans="1:8" s="42" customFormat="1" ht="24">
      <c r="A77" s="22" t="s">
        <v>73</v>
      </c>
      <c r="B77" s="22" t="s">
        <v>74</v>
      </c>
      <c r="C77" s="51" t="s">
        <v>82</v>
      </c>
      <c r="D77" s="51"/>
      <c r="E77" s="51"/>
      <c r="F77" s="51"/>
      <c r="G77" s="51"/>
      <c r="H77" s="39" t="s">
        <v>70</v>
      </c>
    </row>
    <row r="78" spans="1:8" ht="53.25" customHeight="1">
      <c r="A78" s="13" t="s">
        <v>76</v>
      </c>
      <c r="B78" s="14" t="s">
        <v>75</v>
      </c>
      <c r="C78" s="50" t="s">
        <v>92</v>
      </c>
      <c r="D78" s="50"/>
      <c r="E78" s="50"/>
      <c r="F78" s="50"/>
      <c r="G78" s="50"/>
      <c r="H78" s="15">
        <v>19500</v>
      </c>
    </row>
    <row r="79" spans="1:8" ht="52.5" customHeight="1">
      <c r="A79" s="13" t="s">
        <v>77</v>
      </c>
      <c r="B79" s="14" t="s">
        <v>78</v>
      </c>
      <c r="C79" s="50" t="s">
        <v>93</v>
      </c>
      <c r="D79" s="50"/>
      <c r="E79" s="50"/>
      <c r="F79" s="50"/>
      <c r="G79" s="50"/>
      <c r="H79" s="15">
        <v>22230</v>
      </c>
    </row>
    <row r="80" spans="1:8" ht="53.25" customHeight="1">
      <c r="A80" s="13" t="s">
        <v>80</v>
      </c>
      <c r="B80" s="14" t="s">
        <v>79</v>
      </c>
      <c r="C80" s="50" t="s">
        <v>94</v>
      </c>
      <c r="D80" s="50"/>
      <c r="E80" s="50"/>
      <c r="F80" s="50"/>
      <c r="G80" s="50"/>
      <c r="H80" s="15">
        <v>27110</v>
      </c>
    </row>
    <row r="81" spans="1:8" ht="53.25" customHeight="1">
      <c r="A81" s="13" t="s">
        <v>84</v>
      </c>
      <c r="B81" s="14" t="s">
        <v>81</v>
      </c>
      <c r="C81" s="50" t="s">
        <v>95</v>
      </c>
      <c r="D81" s="50"/>
      <c r="E81" s="50"/>
      <c r="F81" s="50"/>
      <c r="G81" s="50"/>
      <c r="H81" s="15">
        <v>34270</v>
      </c>
    </row>
    <row r="82" spans="1:8" ht="12" customHeight="1">
      <c r="A82" s="57"/>
      <c r="B82" s="58"/>
      <c r="C82" s="59"/>
      <c r="D82" s="59"/>
      <c r="E82" s="59"/>
      <c r="F82" s="59"/>
      <c r="G82" s="59"/>
      <c r="H82" s="60"/>
    </row>
    <row r="83" spans="1:7" ht="14.25" customHeight="1">
      <c r="A83" s="61" t="s">
        <v>89</v>
      </c>
      <c r="B83" s="61"/>
      <c r="C83" s="61"/>
      <c r="D83" s="61"/>
      <c r="E83" s="61"/>
      <c r="F83" s="61"/>
      <c r="G83" s="61"/>
    </row>
    <row r="84" ht="12.75">
      <c r="A84" s="12"/>
    </row>
  </sheetData>
  <sheetProtection/>
  <mergeCells count="24">
    <mergeCell ref="A83:G83"/>
    <mergeCell ref="A1:H1"/>
    <mergeCell ref="A2:G2"/>
    <mergeCell ref="G61:G63"/>
    <mergeCell ref="G64:G65"/>
    <mergeCell ref="G66:G69"/>
    <mergeCell ref="G7:G21"/>
    <mergeCell ref="G22:G25"/>
    <mergeCell ref="G26:G27"/>
    <mergeCell ref="G28:G29"/>
    <mergeCell ref="G30:G35"/>
    <mergeCell ref="G36:G38"/>
    <mergeCell ref="G46:G47"/>
    <mergeCell ref="G48:G49"/>
    <mergeCell ref="G50:G51"/>
    <mergeCell ref="G39:G40"/>
    <mergeCell ref="G41:G43"/>
    <mergeCell ref="G56:G60"/>
    <mergeCell ref="C78:G78"/>
    <mergeCell ref="C79:G79"/>
    <mergeCell ref="C80:G80"/>
    <mergeCell ref="C81:G81"/>
    <mergeCell ref="C77:G77"/>
    <mergeCell ref="G71:G75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2012-07-02T12:59:20Z</cp:lastPrinted>
  <dcterms:created xsi:type="dcterms:W3CDTF">2011-02-17T11:38:40Z</dcterms:created>
  <dcterms:modified xsi:type="dcterms:W3CDTF">2012-07-02T12:59:49Z</dcterms:modified>
  <cp:category/>
  <cp:version/>
  <cp:contentType/>
  <cp:contentStatus/>
</cp:coreProperties>
</file>