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радиаторы" sheetId="1" r:id="rId1"/>
    <sheet name="комплектующ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<sst xmlns="http://schemas.openxmlformats.org/spreadsheetml/2006/main" count="205" uniqueCount="97">
  <si>
    <t>ООО «Теплоконтроль-Энерго»</t>
  </si>
  <si>
    <t xml:space="preserve">    http://wwwteplocontrol.ru.           e-mail:teplocontrol@rambler.ru</t>
  </si>
  <si>
    <t>г. Новосибирск, ул. Петухова,51/1 офис 305                                                                              тел/ф (383)28-990-48    тел/ф (383)289-80-50</t>
  </si>
  <si>
    <t>РАДИАТОРЫ   ОТОПЛЕНИЯ</t>
  </si>
  <si>
    <r>
      <t>Алюминиевый радиатор CALIDOR  Super- законадатетель моды сверхпрочных алюминиевых радиаторов! П</t>
    </r>
    <r>
      <rPr>
        <b/>
        <i/>
        <sz val="11"/>
        <rFont val="Arial Cyr"/>
        <family val="2"/>
      </rPr>
      <t>р-во итальянского концерна FONDITAL     Рраб. - 16 атм,  Рисп. - 24 атм.     Р на разрыв — 60 атм.       Гарантия завода-изготовителя - 10 лет. Застрахован страховой компанией РОСНО</t>
    </r>
  </si>
  <si>
    <t>Наименование</t>
  </si>
  <si>
    <t>Теплоотда, 1 секц./Вт</t>
  </si>
  <si>
    <t>Цена рознична, руб/секц</t>
  </si>
  <si>
    <t>Цена за секц/руб от 50-200 секц</t>
  </si>
  <si>
    <t>Цена за секц/руб  200-500 секц</t>
  </si>
  <si>
    <t>Цена за секц/руб свыше 500 секц</t>
  </si>
  <si>
    <t>Calidor Super (S4) 500/100/1</t>
  </si>
  <si>
    <t>Calidor Super S3/S5  500/100/1</t>
  </si>
  <si>
    <r>
      <t xml:space="preserve">Calidor Super </t>
    </r>
    <r>
      <rPr>
        <b/>
        <sz val="12"/>
        <rFont val=""/>
        <family val="1"/>
      </rPr>
      <t xml:space="preserve">Aleternum 500/100                              </t>
    </r>
    <r>
      <rPr>
        <sz val="10"/>
        <rFont val=""/>
        <family val="1"/>
      </rPr>
      <t>(полное антикорозийное покрытие всей внутренней поверхности</t>
    </r>
  </si>
  <si>
    <r>
      <t>Calidor Super 350/100/1</t>
    </r>
    <r>
      <rPr>
        <b/>
        <sz val="12"/>
        <color indexed="10"/>
        <rFont val="Times New Roman"/>
        <family val="1"/>
      </rPr>
      <t xml:space="preserve"> </t>
    </r>
  </si>
  <si>
    <r>
      <t xml:space="preserve">Алюминиевые радиаторы SAHARA plus, </t>
    </r>
    <r>
      <rPr>
        <b/>
        <i/>
        <sz val="10"/>
        <color indexed="8"/>
        <rFont val="Times New Roman"/>
        <family val="1"/>
      </rPr>
      <t>пр-во итальянского концерна FONDITAL,                                                                                       Рраб. - 16 атм,  Рисп. - 24 атм.    предназначены для систем отопления при максимальном рабочем давлении 16 атм. в индивидуальной и массовой застройке.
На сегодняшний день именно они имеют наиболее расширенный водопроводящий канал и усиленные ребра жесткости. Прочность, длительный срок службы, обеспечиваемый высоким ресурсом, большая тепловая мощность, легкость в транспортировке, установке и эксплуатации, - основные качества алюминиевого литого радиатора САХАРА +.
Радиатор имеет двойное защитное покрытие,  что позволяет улучшить его антикоррозийные свойства и придает радиатору завершенный внешний вид.           
Гарантия завода-изготовителя - 10 лет. Застрахован страховой компанией РОСНО</t>
    </r>
  </si>
  <si>
    <t>Цена за секц/руб от 50-100 секц</t>
  </si>
  <si>
    <t>Цена за секц/руб  100-500 секц</t>
  </si>
  <si>
    <t>SAHARA Plus S4500/100/1</t>
  </si>
  <si>
    <t>SAHARA Plus 350/100/1</t>
  </si>
  <si>
    <r>
      <t xml:space="preserve">Алюминиевый радиатор FARAL TRIO. </t>
    </r>
    <r>
      <rPr>
        <b/>
        <i/>
        <sz val="10"/>
        <color indexed="8"/>
        <rFont val="Times New Roman"/>
        <family val="1"/>
      </rPr>
      <t xml:space="preserve">Первый и единственный в мире литой алюминиевый радиатор двухканальной конструкции разработанный специально для российских условий европейским концерном Zehnder Group.
Литая двухканальная конструкция обеспечивает максимальную прочность каналов радиатора.
Рабочее давление - 16атм. Давление на разрыв более 60Атм.
</t>
    </r>
    <r>
      <rPr>
        <b/>
        <i/>
        <sz val="10"/>
        <color indexed="10"/>
        <rFont val="Times New Roman"/>
        <family val="1"/>
      </rPr>
      <t xml:space="preserve">Теплоотдача 1 секции -212 Вт </t>
    </r>
    <r>
      <rPr>
        <b/>
        <i/>
        <sz val="10"/>
        <color indexed="8"/>
        <rFont val="Times New Roman"/>
        <family val="1"/>
      </rPr>
      <t xml:space="preserve">  Внутренняя поверхность радиаторов обработана цирконием, что исключает контакт теплоносителя с алюминием, а также возникновение электрохимической коррозии при подключении к трубопроводам из различных материалов.                                                                                                                                      Выпускается с межосевым расстоянием 500 и 350 мм. Номенклатура от 2 до 16 секций.                                                                                                                                      Застрахован в компании "Ренессанс страхование" на сумму 1.000.000 евро. Гарантия - 10 лет. </t>
    </r>
  </si>
  <si>
    <r>
      <t xml:space="preserve">FARAL TRIO HP 500 / 1 </t>
    </r>
    <r>
      <rPr>
        <sz val="12"/>
        <rFont val="Times New Roman"/>
        <family val="1"/>
      </rPr>
      <t>заводская сборка: от 3 до 14 секц.</t>
    </r>
  </si>
  <si>
    <r>
      <t xml:space="preserve">FARAL TRIO HP 350 / 1          </t>
    </r>
    <r>
      <rPr>
        <sz val="12"/>
        <rFont val="Times New Roman"/>
        <family val="1"/>
      </rPr>
      <t>заводская сборка: от 3 до 14 секц.</t>
    </r>
  </si>
  <si>
    <r>
      <t>Алюминиевый радиатор GLOBAL VOX. Пр-во: Италия.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Модель алюминиевого радиатора VOX  от компании GLOBAL - комфорт, экономичность, эксклюзивный дизайн - объединяющий в себе все, что можно пожелать от радиатора!
</t>
    </r>
    <r>
      <rPr>
        <b/>
        <sz val="10"/>
        <rFont val="Arial"/>
        <family val="2"/>
      </rPr>
      <t xml:space="preserve">
 </t>
    </r>
    <r>
      <rPr>
        <sz val="10"/>
        <rFont val="Arial"/>
        <family val="2"/>
      </rPr>
      <t xml:space="preserve"> Технология изготовления такого радиатора - литьё под давлением. Благодаря исключительному качеству материала (алюминиевый сплав, сертифицированный в соответствии с нормой ENAB 4610) радиаторы надежны и долговечны. Гарантия завода-изготовителя - 10 лет.
  Рраб.-16 атм   Рисп-24атм ГАРАНТИЯ 10 ЛЕТ, СРОК СЛУЖБЫ БОЛЕЕ 25 ЛЕТ</t>
    </r>
  </si>
  <si>
    <t>GLOBAL Vox R 500 / 1</t>
  </si>
  <si>
    <t>GLOBAL Vox R 350 / 1</t>
  </si>
  <si>
    <r>
      <t xml:space="preserve">Алюминиевые радиаторы  </t>
    </r>
    <r>
      <rPr>
        <b/>
        <i/>
        <sz val="9"/>
        <color indexed="12"/>
        <rFont val="Arial Cyr"/>
        <family val="2"/>
      </rPr>
      <t xml:space="preserve"> TERMICА (производитель: Китай) </t>
    </r>
    <r>
      <rPr>
        <b/>
        <i/>
        <sz val="9"/>
        <color indexed="8"/>
        <rFont val="Arial Cyr"/>
        <family val="2"/>
      </rPr>
      <t xml:space="preserve">   Рраб. -16атм, Рисп -24атм                                     </t>
    </r>
    <r>
      <rPr>
        <b/>
        <i/>
        <sz val="12"/>
        <color indexed="8"/>
        <rFont val="Arial Cyr"/>
        <family val="2"/>
      </rPr>
      <t>Секционные алюминиевые радиаторы  от производителя Termica отличаются высоким качеством и надежностью. Ключевая особенность – специальный канал круглой формы, переходящий в конус в донной части. Благодаря такому решению снижены гидродинамические нагрузки. Изнутри поверхность обработана специальным двойным защитным покрытием “TY3318”. Такая обработка позволяет использовать радиаторы с агрессивными теплоносителями (Ph до12)</t>
    </r>
  </si>
  <si>
    <t>TERMICA Torred 500/80                                      заводская сборка:4,6,8,10,12 секций</t>
  </si>
  <si>
    <t>TERMICA Torred 350/80                                      заводская сборка:4,6,8,10,12 секций</t>
  </si>
  <si>
    <r>
      <t>Радиатор алюминиевый ХИТ Комфорт</t>
    </r>
    <r>
      <rPr>
        <sz val="10"/>
        <rFont val="Arial Cyr"/>
        <family val="2"/>
      </rPr>
      <t xml:space="preserve"> (пр-во: Китай) Разработаны по итальянской технологии специально для росссийских условий.  Итальянское качество по российской цене!                                                                                                    </t>
    </r>
    <r>
      <rPr>
        <sz val="10"/>
        <color indexed="60"/>
        <rFont val="Arial Cyr"/>
        <family val="2"/>
      </rPr>
      <t>Рраб.-16 атм        Рисп -24атм     Гарантия завода-изготовителя — 10 лет!</t>
    </r>
  </si>
  <si>
    <t>Цена за секц/руб от 100-200 секц</t>
  </si>
  <si>
    <t>ХИТ Комфорт 500/80  заводская сборка:4,6,8,10,12 секций</t>
  </si>
  <si>
    <t>ХИТ Комфорт 350/80  заводская сборка:4,6,8,10,12 секций</t>
  </si>
  <si>
    <t>Алюминиевые  радиаторы KONNER</t>
  </si>
  <si>
    <t>Алюминиевые радиаторы отопления Konner разработаны специально для российских условий и имеют максимальную теплоотдачу и оптимальную цену.</t>
  </si>
  <si>
    <t>Экструзионные радиаторы Konner представлены в двух вариантах: с глубиной 70 мм и 100 мм. Это  надежные   радиаторы, выдерживающие высокое давление, что достигается за счет круглого сечения коллектора и двойного соединения головы с вертикальным профилем (композитный клей и лазерная сварка).</t>
  </si>
  <si>
    <t xml:space="preserve">Алюминиевые радиаторы KONNER-100, KONNER-70  Рраб. - 18 атм,  Рисп. - 27 атм.  </t>
  </si>
  <si>
    <t xml:space="preserve">Алюминиевые радиаторы LUX изготовлены методом литья под давлением и выпускаются с межосевым расстоянием 500 при глубине 80 и 100 мм. </t>
  </si>
  <si>
    <t>Каждый  радиатор  проходит испытание на заводе-изготовителе, тем самым обеспечивается высокая надежность данных приборов.</t>
  </si>
  <si>
    <r>
      <t xml:space="preserve">Алюминиевые радиаторы Konner LUX-80, Konner LUX-100  </t>
    </r>
    <r>
      <rPr>
        <b/>
        <i/>
        <sz val="10"/>
        <color indexed="10"/>
        <rFont val="Arial Cyr"/>
        <family val="2"/>
      </rPr>
      <t>Рраб. - 16 атм,  Рисп- 24 атм.</t>
    </r>
    <r>
      <rPr>
        <b/>
        <i/>
        <sz val="11"/>
        <color indexed="10"/>
        <rFont val="Arial Cyr"/>
        <family val="2"/>
      </rPr>
      <t xml:space="preserve">  </t>
    </r>
  </si>
  <si>
    <t xml:space="preserve"> </t>
  </si>
  <si>
    <t>Konner LUX-80/500/1</t>
  </si>
  <si>
    <t>Konner LUX-100/500/1</t>
  </si>
  <si>
    <t xml:space="preserve">Konner 70/500/1      АКЦИЯ!        </t>
  </si>
  <si>
    <t>Заводская сборка:4,6,8,10,12 секц.</t>
  </si>
  <si>
    <t>Konner 100/500/1</t>
  </si>
  <si>
    <t>Заводская сборка: 8,10,12 секций</t>
  </si>
  <si>
    <t>Konner 100/350/1</t>
  </si>
  <si>
    <t>Заводская сборка: 10 секций</t>
  </si>
  <si>
    <t>Konner 100/200/1</t>
  </si>
  <si>
    <r>
      <t>Биметаллический радиатор Radital Bimetallo</t>
    </r>
    <r>
      <rPr>
        <sz val="10"/>
        <rFont val="Arial Cyr"/>
        <family val="2"/>
      </rPr>
      <t xml:space="preserve">, </t>
    </r>
    <r>
      <rPr>
        <b/>
        <i/>
        <sz val="10"/>
        <rFont val="Arial Cyr"/>
        <family val="2"/>
      </rPr>
      <t xml:space="preserve">пр-во Италия                                                                          </t>
    </r>
    <r>
      <rPr>
        <b/>
        <i/>
        <sz val="11"/>
        <rFont val="Arial Cyr"/>
        <family val="2"/>
      </rPr>
      <t xml:space="preserve">Отличительные особенности радиаторов Raditall Bimetallo:
</t>
    </r>
    <r>
      <rPr>
        <b/>
        <i/>
        <sz val="10"/>
        <rFont val="Arial Cyr"/>
        <family val="2"/>
      </rPr>
      <t>- полностью стальной коллектор,
- отсутствие контакта алюминия и теплоносителя,
- антикоррозийная обработка поверхности,
- высокая теплоотдача в совокупности с низкой инерционностью,
- повышенная устойчивость к перепадам давления,
- возможность использования, как в автономных системах отопления, так и в   системах с централизованным отоплением многоквартирного дома.                                                                                          Рраб. - 30 атм,  Рисп. - 45 атм.          T теплоносителя - 130</t>
    </r>
    <r>
      <rPr>
        <b/>
        <sz val="10"/>
        <rFont val="Arial Cyr"/>
        <family val="2"/>
      </rPr>
      <t> °С</t>
    </r>
  </si>
  <si>
    <t>Цена за секц/руб от 100-500 секц</t>
  </si>
  <si>
    <t>RADITALL Bimetallo 500/80/1 акция (розн. цена без акции -520 руб/секц) заводская сборка: 6,7,8,9.10,11,12 секц.</t>
  </si>
  <si>
    <r>
      <t xml:space="preserve"> Биметаллический радиатор LUXON Bimaх (Италия) </t>
    </r>
    <r>
      <rPr>
        <b/>
        <i/>
        <sz val="10"/>
        <color indexed="8"/>
        <rFont val="Times New Roman"/>
        <family val="1"/>
      </rPr>
      <t xml:space="preserve">Радиаторы биметалические секционные   разработаны и произведены в Италии в соответствии с европейскими стандартами и с учетом особенностей российских систем отопления.
Основным достоинством биметаллического радиатора «Luxon» является полное отсутствие контакта теплоносителя с алюминиевым сплавом, так как теплоноситель проходит внутри стального встроеного элемента. Это обеспечивает высокую коррозийную стойкость и долговечность радиатора, существенно повышает прочность прибора.                                                                                                                          Рраб -30атм  Рисп. -40 атм. Гарантия — 15 лет!                                     </t>
    </r>
  </si>
  <si>
    <t>Luxon Bimax 500/80  Заводская сборка: 6,8,10,12 секций</t>
  </si>
  <si>
    <t>Биметаллический радиатор Konner BIMETAL (Китай)                                                                                               Рраб -30атм, Рисп-45атм.                                                                                                                                             Гарантия завода-изготовителя — 15 лет!</t>
  </si>
  <si>
    <t>Konner Bimetal 500/80</t>
  </si>
  <si>
    <t xml:space="preserve">  </t>
  </si>
  <si>
    <t>Konner Bimetal 350/80</t>
  </si>
  <si>
    <r>
      <t xml:space="preserve">Биметаллический радиатор Biterm (Китай)                                         Рраб -20атм, Рисп-30атм.                          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"/>
        <family val="1"/>
      </rPr>
      <t>Биметаллические радиаторы особенно хорошо подходят для отечественных отопительных систем, так как устойчивы к серьезным перепадам давления и температуры. Кроме того, благодаря высокой прочности они могут выдерживать сильные механические повреждения.</t>
    </r>
  </si>
  <si>
    <r>
      <t xml:space="preserve">Biterm 500/80             </t>
    </r>
    <r>
      <rPr>
        <b/>
        <sz val="10"/>
        <rFont val="Times New Roman"/>
        <family val="1"/>
      </rPr>
      <t xml:space="preserve">  Заводская сборка: 6,8,10,12 секций</t>
    </r>
  </si>
  <si>
    <r>
      <t xml:space="preserve">Чугунный радиатор в белом полимерном покрытии KONNER ХИТ, Модерн (Китай)                                                     </t>
    </r>
    <r>
      <rPr>
        <b/>
        <i/>
        <sz val="10"/>
        <color indexed="8"/>
        <rFont val="Arial Cyr"/>
        <family val="2"/>
      </rPr>
      <t>Основные преимущества чугунных радиаторов - это коррозийная и абразивная стойкость, а также долгий срок службы. Современные модели чугунных радиаторов KONNER имеют  плоскую лицевую панель, окрашенную белой эмалью.  Объем секций уменьшен, и, несмотря на инерционность, это позволяет управлять температурой в помещении с помощью автоматики. Радиаторы ХИТ, Модерн можно устанавливать везде, где не уделяется особого внимания качеству воды, где летом сливают воду на срок больше 2-х недель, где требуется стабильное ровное отопление помещения.                                                                                                   Рраб. -12атм  Рисп. -18атм</t>
    </r>
  </si>
  <si>
    <t>Цена за секц/руб от 100-300 секц</t>
  </si>
  <si>
    <t>Цена за секц/руб от 300-1000 секц</t>
  </si>
  <si>
    <t>Цена за секц/руб свыше 1000 секц</t>
  </si>
  <si>
    <t>ХИТ   500 / 1                        Заводская сборка: 4,7,10,12 секций</t>
  </si>
  <si>
    <t>ХИТ   300 / 1                          Заводская сборка: 10 секций</t>
  </si>
  <si>
    <r>
      <t xml:space="preserve">МОДЕРН   500 / 1      </t>
    </r>
    <r>
      <rPr>
        <b/>
        <sz val="9"/>
        <rFont val="Times New Roman"/>
        <family val="1"/>
      </rPr>
      <t xml:space="preserve">Заводская сборка: 4,7,10,12 секций  </t>
    </r>
    <r>
      <rPr>
        <b/>
        <sz val="12"/>
        <rFont val="Times New Roman"/>
        <family val="1"/>
      </rPr>
      <t xml:space="preserve">                </t>
    </r>
  </si>
  <si>
    <r>
      <t xml:space="preserve">МОДЕРН   300 / 1     </t>
    </r>
    <r>
      <rPr>
        <b/>
        <sz val="9"/>
        <rFont val="Times New Roman"/>
        <family val="1"/>
      </rPr>
      <t xml:space="preserve">Заводская сборка: 10 секций  </t>
    </r>
    <r>
      <rPr>
        <b/>
        <sz val="12"/>
        <rFont val="Times New Roman"/>
        <family val="1"/>
      </rPr>
      <t xml:space="preserve">        </t>
    </r>
  </si>
  <si>
    <r>
      <t xml:space="preserve">ЛАЙТ 500/1                     </t>
    </r>
    <r>
      <rPr>
        <b/>
        <sz val="9"/>
        <rFont val="Times New Roman"/>
        <family val="1"/>
      </rPr>
      <t xml:space="preserve">Заводская сборка: 7, 10 секций            </t>
    </r>
  </si>
  <si>
    <t xml:space="preserve">В стоимость радиатора входит монт. комплект (4 прох. пробки, загл, воздухоотводчик, анкерные кронштейны) </t>
  </si>
  <si>
    <t>Чугунный радиатор МС-140 (п. Любахна)</t>
  </si>
  <si>
    <t>Цена за секц/руб от 300 секц</t>
  </si>
  <si>
    <t>МС-140-500</t>
  </si>
  <si>
    <t>(прибор - 7 секц, 4 секц)</t>
  </si>
  <si>
    <t>г. Новосибирск, ул. Петухова,51/1, офис 305                                               тел/ф (383)28-990-48    тел/ф (383)289-80-50</t>
  </si>
  <si>
    <t>Вентиль радиаторный ручного регулирования</t>
  </si>
  <si>
    <t>Ду</t>
  </si>
  <si>
    <t>Цена, руб шт</t>
  </si>
  <si>
    <t>розн.</t>
  </si>
  <si>
    <t>от 50 шт</t>
  </si>
  <si>
    <t>от 100 шт</t>
  </si>
  <si>
    <t xml:space="preserve">Вентиль </t>
  </si>
  <si>
    <t>1/2"</t>
  </si>
  <si>
    <t>ручного</t>
  </si>
  <si>
    <t>регулирования прямой</t>
  </si>
  <si>
    <t>3/4"</t>
  </si>
  <si>
    <t>регулирования угл.</t>
  </si>
  <si>
    <r>
      <t xml:space="preserve">Вентиль </t>
    </r>
    <r>
      <rPr>
        <b/>
        <sz val="10"/>
        <rFont val="Arial Cyr"/>
        <family val="2"/>
      </rPr>
      <t>ITAP (Италия)</t>
    </r>
  </si>
  <si>
    <r>
      <t>Вентиль</t>
    </r>
    <r>
      <rPr>
        <b/>
        <sz val="10"/>
        <rFont val="Arial Cyr"/>
        <family val="2"/>
      </rPr>
      <t xml:space="preserve"> ITAP (Италия)</t>
    </r>
  </si>
  <si>
    <t>Кран шаровый НР-ВР прямой  с нак. гайкой "американка" ITAP 098 (Италия)</t>
  </si>
  <si>
    <t>Кран шаровый НР-ВР углов.  с нак. гайкой "американка" ITAP 098 (Италия)</t>
  </si>
  <si>
    <t>Комплект для алюминиевого радиатора (пробки, загл., в/отводчик)  (без кронштейнов)</t>
  </si>
  <si>
    <t>Комплект для алюминиевого радиатора (пробки, загл., в/отводчик, кронштейны)</t>
  </si>
  <si>
    <t>Кронштейны с дюбелем с белым полимер.покрытием 170мм</t>
  </si>
  <si>
    <t>Кронштейн с дюбелем усиленный 220 мм (подходит для чугунных радиаторов</t>
  </si>
  <si>
    <t>Кронштейн напольный (для радиаторов с межосевым расстоянием 500мм)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</si>
</sst>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%"/>
    <numFmt numFmtId="167" formatCode="0"/>
    <numFmt numFmtId="168" formatCode="DD/MMM"/>
  </numFmts>
  <fonts count="51">
    <font>
      <sz val="10"/>
      <name val="Arial Cyr"/>
      <family val="2"/>
    </font>
    <font>
      <sz val="10"/>
      <name val="Arial"/>
      <family val="0"/>
    </font>
    <font>
      <b/>
      <sz val="13"/>
      <color indexed="18"/>
      <name val="Arial Cyr"/>
      <family val="2"/>
    </font>
    <font>
      <b/>
      <sz val="11"/>
      <color indexed="18"/>
      <name val="Arial Cyr"/>
      <family val="2"/>
    </font>
    <font>
      <b/>
      <sz val="14"/>
      <name val="Arial Cyr"/>
      <family val="2"/>
    </font>
    <font>
      <b/>
      <i/>
      <sz val="12"/>
      <color indexed="10"/>
      <name val="Arial Cyr"/>
      <family val="2"/>
    </font>
    <font>
      <b/>
      <i/>
      <sz val="11"/>
      <name val="Arial Cyr"/>
      <family val="2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2"/>
      <name val=""/>
      <family val="1"/>
    </font>
    <font>
      <sz val="10"/>
      <name val="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color indexed="12"/>
      <name val=""/>
      <family val="1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  <font>
      <b/>
      <i/>
      <sz val="12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60"/>
      <name val="Arial Cyr"/>
      <family val="2"/>
    </font>
    <font>
      <b/>
      <i/>
      <sz val="11"/>
      <color indexed="10"/>
      <name val="Arial Cyr"/>
      <family val="2"/>
    </font>
    <font>
      <sz val="11"/>
      <name val="Times New Roman"/>
      <family val="1"/>
    </font>
    <font>
      <b/>
      <i/>
      <sz val="11"/>
      <color indexed="8"/>
      <name val="Arial Cyr"/>
      <family val="2"/>
    </font>
    <font>
      <b/>
      <sz val="11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 Cyr"/>
      <family val="2"/>
    </font>
    <font>
      <b/>
      <i/>
      <sz val="10"/>
      <name val="Arial Cyr"/>
      <family val="2"/>
    </font>
    <font>
      <b/>
      <sz val="11"/>
      <color indexed="12"/>
      <name val="Arial Cyr"/>
      <family val="2"/>
    </font>
    <font>
      <b/>
      <i/>
      <sz val="10"/>
      <color indexed="12"/>
      <name val="Times New Roman"/>
      <family val="1"/>
    </font>
    <font>
      <b/>
      <i/>
      <sz val="11"/>
      <color indexed="1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"/>
      <family val="1"/>
    </font>
    <font>
      <b/>
      <i/>
      <sz val="10"/>
      <color indexed="8"/>
      <name val="Arial Cyr"/>
      <family val="2"/>
    </font>
    <font>
      <b/>
      <sz val="9"/>
      <name val="Times New Roman"/>
      <family val="1"/>
    </font>
    <font>
      <sz val="10"/>
      <color indexed="12"/>
      <name val="Arial Cyr"/>
      <family val="2"/>
    </font>
    <font>
      <b/>
      <sz val="12"/>
      <name val="Arial Cyr"/>
      <family val="2"/>
    </font>
    <font>
      <sz val="10"/>
      <color indexed="25"/>
      <name val="Arial Cyr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7" fillId="0" borderId="2" xfId="0" applyFont="1" applyBorder="1" applyAlignment="1">
      <alignment horizontal="center" wrapText="1"/>
    </xf>
    <xf numFmtId="164" fontId="8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7" fillId="0" borderId="5" xfId="0" applyFont="1" applyBorder="1" applyAlignment="1">
      <alignment horizontal="center" wrapText="1"/>
    </xf>
    <xf numFmtId="164" fontId="11" fillId="0" borderId="6" xfId="0" applyFont="1" applyBorder="1" applyAlignment="1">
      <alignment horizontal="justify" vertical="center" wrapText="1"/>
    </xf>
    <xf numFmtId="164" fontId="12" fillId="0" borderId="3" xfId="0" applyFont="1" applyBorder="1" applyAlignment="1">
      <alignment horizontal="center" vertical="center"/>
    </xf>
    <xf numFmtId="165" fontId="0" fillId="0" borderId="3" xfId="0" applyNumberFormat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4" fontId="7" fillId="0" borderId="7" xfId="0" applyFont="1" applyBorder="1" applyAlignment="1">
      <alignment horizontal="center" wrapText="1"/>
    </xf>
    <xf numFmtId="164" fontId="16" fillId="0" borderId="1" xfId="0" applyFont="1" applyBorder="1" applyAlignment="1">
      <alignment horizontal="left" wrapText="1"/>
    </xf>
    <xf numFmtId="164" fontId="11" fillId="0" borderId="6" xfId="0" applyFont="1" applyBorder="1" applyAlignment="1">
      <alignment horizontal="left" vertical="center" wrapText="1"/>
    </xf>
    <xf numFmtId="164" fontId="16" fillId="0" borderId="0" xfId="0" applyFont="1" applyBorder="1" applyAlignment="1">
      <alignment horizontal="left" wrapText="1"/>
    </xf>
    <xf numFmtId="164" fontId="7" fillId="0" borderId="8" xfId="0" applyFont="1" applyBorder="1" applyAlignment="1">
      <alignment horizontal="center" wrapText="1"/>
    </xf>
    <xf numFmtId="164" fontId="18" fillId="0" borderId="3" xfId="0" applyFont="1" applyBorder="1" applyAlignment="1">
      <alignment horizontal="center" wrapText="1"/>
    </xf>
    <xf numFmtId="164" fontId="19" fillId="0" borderId="9" xfId="0" applyFont="1" applyBorder="1" applyAlignment="1">
      <alignment horizontal="justify"/>
    </xf>
    <xf numFmtId="164" fontId="20" fillId="0" borderId="3" xfId="0" applyFont="1" applyBorder="1" applyAlignment="1">
      <alignment horizontal="justify" vertical="top" wrapText="1"/>
    </xf>
    <xf numFmtId="164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164" fontId="22" fillId="0" borderId="10" xfId="0" applyFont="1" applyBorder="1" applyAlignment="1">
      <alignment horizontal="justify"/>
    </xf>
    <xf numFmtId="164" fontId="23" fillId="0" borderId="4" xfId="0" applyFont="1" applyBorder="1" applyAlignment="1">
      <alignment horizontal="justify" wrapText="1"/>
    </xf>
    <xf numFmtId="164" fontId="11" fillId="0" borderId="3" xfId="0" applyFont="1" applyBorder="1" applyAlignment="1">
      <alignment horizontal="justify" vertical="top" wrapText="1"/>
    </xf>
    <xf numFmtId="164" fontId="12" fillId="0" borderId="3" xfId="0" applyFont="1" applyBorder="1" applyAlignment="1">
      <alignment horizontal="center"/>
    </xf>
    <xf numFmtId="165" fontId="0" fillId="0" borderId="3" xfId="0" applyNumberFormat="1" applyBorder="1" applyAlignment="1">
      <alignment/>
    </xf>
    <xf numFmtId="164" fontId="25" fillId="0" borderId="1" xfId="0" applyFont="1" applyBorder="1" applyAlignment="1">
      <alignment horizontal="left" wrapText="1"/>
    </xf>
    <xf numFmtId="164" fontId="0" fillId="0" borderId="11" xfId="0" applyBorder="1" applyAlignment="1">
      <alignment horizontal="center" vertical="center"/>
    </xf>
    <xf numFmtId="164" fontId="8" fillId="0" borderId="12" xfId="0" applyFont="1" applyBorder="1" applyAlignment="1">
      <alignment horizontal="center" vertical="center" wrapText="1"/>
    </xf>
    <xf numFmtId="164" fontId="9" fillId="0" borderId="13" xfId="0" applyFont="1" applyBorder="1" applyAlignment="1">
      <alignment horizontal="center" vertical="center" wrapText="1"/>
    </xf>
    <xf numFmtId="164" fontId="10" fillId="0" borderId="14" xfId="0" applyFont="1" applyBorder="1" applyAlignment="1">
      <alignment horizontal="center" vertical="center" wrapText="1"/>
    </xf>
    <xf numFmtId="164" fontId="10" fillId="0" borderId="13" xfId="0" applyFont="1" applyBorder="1" applyAlignment="1">
      <alignment horizontal="center" wrapText="1"/>
    </xf>
    <xf numFmtId="164" fontId="10" fillId="0" borderId="15" xfId="0" applyFont="1" applyBorder="1" applyAlignment="1">
      <alignment horizontal="center" wrapText="1"/>
    </xf>
    <xf numFmtId="164" fontId="0" fillId="0" borderId="16" xfId="0" applyBorder="1" applyAlignment="1">
      <alignment horizontal="center" vertical="center"/>
    </xf>
    <xf numFmtId="164" fontId="29" fillId="0" borderId="3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0" fillId="0" borderId="18" xfId="0" applyBorder="1" applyAlignment="1">
      <alignment horizontal="center" vertical="center"/>
    </xf>
    <xf numFmtId="164" fontId="29" fillId="0" borderId="19" xfId="0" applyFont="1" applyBorder="1" applyAlignment="1">
      <alignment horizontal="center" vertical="center" wrapText="1"/>
    </xf>
    <xf numFmtId="164" fontId="29" fillId="0" borderId="2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left" vertical="center" wrapText="1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23" xfId="0" applyBorder="1" applyAlignment="1">
      <alignment horizontal="center" vertical="center"/>
    </xf>
    <xf numFmtId="164" fontId="31" fillId="0" borderId="0" xfId="0" applyFont="1" applyBorder="1" applyAlignment="1">
      <alignment/>
    </xf>
    <xf numFmtId="164" fontId="11" fillId="0" borderId="0" xfId="0" applyFont="1" applyBorder="1" applyAlignment="1">
      <alignment horizontal="justify" vertical="top" wrapText="1"/>
    </xf>
    <xf numFmtId="164" fontId="32" fillId="0" borderId="0" xfId="0" applyFont="1" applyBorder="1" applyAlignment="1">
      <alignment horizontal="center" vertical="top" wrapText="1"/>
    </xf>
    <xf numFmtId="165" fontId="0" fillId="0" borderId="0" xfId="0" applyNumberFormat="1" applyBorder="1" applyAlignment="1">
      <alignment/>
    </xf>
    <xf numFmtId="164" fontId="33" fillId="0" borderId="0" xfId="0" applyFont="1" applyBorder="1" applyAlignment="1">
      <alignment horizontal="left" wrapText="1"/>
    </xf>
    <xf numFmtId="164" fontId="33" fillId="0" borderId="0" xfId="0" applyNumberFormat="1" applyFont="1" applyBorder="1" applyAlignment="1">
      <alignment horizontal="left" wrapText="1"/>
    </xf>
    <xf numFmtId="164" fontId="34" fillId="0" borderId="0" xfId="0" applyNumberFormat="1" applyFont="1" applyBorder="1" applyAlignment="1">
      <alignment horizontal="left" wrapText="1"/>
    </xf>
    <xf numFmtId="164" fontId="31" fillId="0" borderId="0" xfId="0" applyFont="1" applyAlignment="1">
      <alignment/>
    </xf>
    <xf numFmtId="164" fontId="33" fillId="0" borderId="1" xfId="0" applyNumberFormat="1" applyFont="1" applyBorder="1" applyAlignment="1">
      <alignment horizontal="center" wrapText="1"/>
    </xf>
    <xf numFmtId="164" fontId="0" fillId="0" borderId="21" xfId="0" applyNumberFormat="1" applyBorder="1" applyAlignment="1">
      <alignment/>
    </xf>
    <xf numFmtId="164" fontId="0" fillId="0" borderId="22" xfId="0" applyFont="1" applyBorder="1" applyAlignment="1">
      <alignment/>
    </xf>
    <xf numFmtId="164" fontId="29" fillId="0" borderId="7" xfId="0" applyFont="1" applyBorder="1" applyAlignment="1">
      <alignment horizontal="justify" vertical="center" wrapText="1"/>
    </xf>
    <xf numFmtId="167" fontId="29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vertical="center"/>
    </xf>
    <xf numFmtId="164" fontId="0" fillId="0" borderId="22" xfId="0" applyNumberFormat="1" applyBorder="1" applyAlignment="1">
      <alignment/>
    </xf>
    <xf numFmtId="164" fontId="11" fillId="0" borderId="2" xfId="0" applyFont="1" applyBorder="1" applyAlignment="1">
      <alignment horizontal="justify" vertical="center" wrapText="1"/>
    </xf>
    <xf numFmtId="164" fontId="36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4" fontId="37" fillId="0" borderId="3" xfId="0" applyFont="1" applyBorder="1" applyAlignment="1">
      <alignment horizontal="justify" vertical="center" wrapText="1"/>
    </xf>
    <xf numFmtId="164" fontId="38" fillId="0" borderId="3" xfId="0" applyFont="1" applyBorder="1" applyAlignment="1">
      <alignment horizontal="center" vertical="center" wrapText="1"/>
    </xf>
    <xf numFmtId="165" fontId="39" fillId="0" borderId="3" xfId="0" applyNumberFormat="1" applyFont="1" applyBorder="1" applyAlignment="1">
      <alignment vertical="center"/>
    </xf>
    <xf numFmtId="164" fontId="0" fillId="0" borderId="23" xfId="0" applyNumberFormat="1" applyFont="1" applyBorder="1" applyAlignment="1">
      <alignment wrapText="1"/>
    </xf>
    <xf numFmtId="164" fontId="11" fillId="0" borderId="5" xfId="0" applyFont="1" applyBorder="1" applyAlignment="1">
      <alignment horizontal="justify" vertical="center" wrapText="1"/>
    </xf>
    <xf numFmtId="164" fontId="32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4" fontId="0" fillId="0" borderId="0" xfId="0" applyFont="1" applyAlignment="1">
      <alignment wrapText="1"/>
    </xf>
    <xf numFmtId="164" fontId="11" fillId="0" borderId="3" xfId="0" applyFont="1" applyBorder="1" applyAlignment="1">
      <alignment horizontal="justify" vertical="center" wrapText="1"/>
    </xf>
    <xf numFmtId="164" fontId="32" fillId="0" borderId="3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wrapText="1"/>
    </xf>
    <xf numFmtId="164" fontId="5" fillId="0" borderId="4" xfId="0" applyFont="1" applyBorder="1" applyAlignment="1">
      <alignment horizontal="left" wrapText="1"/>
    </xf>
    <xf numFmtId="164" fontId="10" fillId="0" borderId="4" xfId="0" applyFont="1" applyBorder="1" applyAlignment="1">
      <alignment horizontal="center" vertical="center" wrapText="1"/>
    </xf>
    <xf numFmtId="164" fontId="8" fillId="0" borderId="24" xfId="0" applyFont="1" applyBorder="1" applyAlignment="1">
      <alignment horizontal="justify" vertical="center" wrapText="1"/>
    </xf>
    <xf numFmtId="164" fontId="41" fillId="0" borderId="3" xfId="0" applyFont="1" applyBorder="1" applyAlignment="1">
      <alignment horizontal="center" vertical="center"/>
    </xf>
    <xf numFmtId="164" fontId="42" fillId="0" borderId="4" xfId="0" applyFont="1" applyBorder="1" applyAlignment="1">
      <alignment horizontal="left" wrapText="1"/>
    </xf>
    <xf numFmtId="164" fontId="7" fillId="0" borderId="21" xfId="0" applyFont="1" applyBorder="1" applyAlignment="1">
      <alignment horizontal="center" wrapText="1"/>
    </xf>
    <xf numFmtId="164" fontId="8" fillId="0" borderId="13" xfId="0" applyFont="1" applyBorder="1" applyAlignment="1">
      <alignment horizontal="center" wrapText="1"/>
    </xf>
    <xf numFmtId="164" fontId="9" fillId="0" borderId="13" xfId="0" applyFont="1" applyBorder="1" applyAlignment="1">
      <alignment horizontal="center" wrapText="1"/>
    </xf>
    <xf numFmtId="164" fontId="10" fillId="0" borderId="14" xfId="0" applyFont="1" applyBorder="1" applyAlignment="1">
      <alignment horizontal="center" wrapText="1"/>
    </xf>
    <xf numFmtId="164" fontId="7" fillId="0" borderId="23" xfId="0" applyFont="1" applyBorder="1" applyAlignment="1">
      <alignment horizontal="center" wrapText="1"/>
    </xf>
    <xf numFmtId="164" fontId="11" fillId="0" borderId="19" xfId="0" applyFont="1" applyBorder="1" applyAlignment="1">
      <alignment horizontal="justify" vertical="center" wrapText="1"/>
    </xf>
    <xf numFmtId="164" fontId="12" fillId="0" borderId="19" xfId="0" applyFont="1" applyBorder="1" applyAlignment="1">
      <alignment horizontal="center" vertical="center"/>
    </xf>
    <xf numFmtId="165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4" fontId="43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left" vertical="center" wrapText="1"/>
    </xf>
    <xf numFmtId="164" fontId="35" fillId="0" borderId="1" xfId="0" applyFont="1" applyBorder="1" applyAlignment="1">
      <alignment horizontal="left" wrapText="1"/>
    </xf>
    <xf numFmtId="164" fontId="0" fillId="0" borderId="8" xfId="0" applyBorder="1" applyAlignment="1">
      <alignment/>
    </xf>
    <xf numFmtId="164" fontId="0" fillId="0" borderId="2" xfId="0" applyBorder="1" applyAlignment="1">
      <alignment/>
    </xf>
    <xf numFmtId="164" fontId="0" fillId="0" borderId="7" xfId="0" applyBorder="1" applyAlignment="1">
      <alignment/>
    </xf>
    <xf numFmtId="164" fontId="11" fillId="0" borderId="7" xfId="0" applyFont="1" applyBorder="1" applyAlignment="1">
      <alignment horizontal="justify" vertical="top" wrapText="1"/>
    </xf>
    <xf numFmtId="164" fontId="32" fillId="0" borderId="3" xfId="0" applyFont="1" applyBorder="1" applyAlignment="1">
      <alignment horizontal="center" vertical="top" wrapText="1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7" xfId="0" applyFont="1" applyBorder="1" applyAlignment="1">
      <alignment horizontal="left" wrapText="1"/>
    </xf>
    <xf numFmtId="164" fontId="0" fillId="0" borderId="25" xfId="0" applyBorder="1" applyAlignment="1">
      <alignment/>
    </xf>
    <xf numFmtId="164" fontId="5" fillId="0" borderId="0" xfId="0" applyFont="1" applyAlignment="1">
      <alignment/>
    </xf>
    <xf numFmtId="164" fontId="8" fillId="0" borderId="2" xfId="0" applyFont="1" applyBorder="1" applyAlignment="1">
      <alignment horizontal="center" wrapText="1"/>
    </xf>
    <xf numFmtId="164" fontId="9" fillId="0" borderId="2" xfId="0" applyFont="1" applyBorder="1" applyAlignment="1">
      <alignment horizontal="center" wrapText="1"/>
    </xf>
    <xf numFmtId="164" fontId="10" fillId="0" borderId="26" xfId="0" applyFont="1" applyBorder="1" applyAlignment="1">
      <alignment horizontal="center" wrapText="1"/>
    </xf>
    <xf numFmtId="164" fontId="10" fillId="0" borderId="2" xfId="0" applyFont="1" applyBorder="1" applyAlignment="1">
      <alignment horizontal="center" wrapText="1"/>
    </xf>
    <xf numFmtId="164" fontId="10" fillId="0" borderId="0" xfId="0" applyFont="1" applyBorder="1" applyAlignment="1">
      <alignment horizontal="center" wrapText="1"/>
    </xf>
    <xf numFmtId="164" fontId="11" fillId="0" borderId="8" xfId="0" applyFont="1" applyBorder="1" applyAlignment="1">
      <alignment horizontal="left" vertical="top" wrapText="1"/>
    </xf>
    <xf numFmtId="164" fontId="0" fillId="0" borderId="26" xfId="0" applyBorder="1" applyAlignment="1">
      <alignment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4" fontId="0" fillId="0" borderId="1" xfId="0" applyBorder="1" applyAlignment="1">
      <alignment/>
    </xf>
    <xf numFmtId="164" fontId="48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49" fillId="0" borderId="0" xfId="0" applyFont="1" applyAlignment="1">
      <alignment/>
    </xf>
    <xf numFmtId="164" fontId="10" fillId="0" borderId="8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24" xfId="0" applyFont="1" applyBorder="1" applyAlignment="1">
      <alignment horizontal="center" wrapText="1"/>
    </xf>
    <xf numFmtId="164" fontId="0" fillId="0" borderId="7" xfId="0" applyBorder="1" applyAlignment="1">
      <alignment horizontal="center"/>
    </xf>
    <xf numFmtId="164" fontId="50" fillId="0" borderId="1" xfId="0" applyFont="1" applyBorder="1" applyAlignment="1">
      <alignment horizontal="center"/>
    </xf>
    <xf numFmtId="164" fontId="50" fillId="0" borderId="7" xfId="0" applyFont="1" applyBorder="1" applyAlignment="1">
      <alignment horizontal="center"/>
    </xf>
    <xf numFmtId="164" fontId="50" fillId="0" borderId="25" xfId="0" applyFont="1" applyBorder="1" applyAlignment="1">
      <alignment horizontal="center"/>
    </xf>
    <xf numFmtId="164" fontId="0" fillId="0" borderId="5" xfId="0" applyFont="1" applyBorder="1" applyAlignment="1">
      <alignment/>
    </xf>
    <xf numFmtId="168" fontId="0" fillId="0" borderId="27" xfId="0" applyNumberFormat="1" applyFont="1" applyBorder="1" applyAlignment="1">
      <alignment horizontal="center"/>
    </xf>
    <xf numFmtId="164" fontId="0" fillId="0" borderId="5" xfId="0" applyBorder="1" applyAlignment="1">
      <alignment/>
    </xf>
    <xf numFmtId="165" fontId="0" fillId="0" borderId="27" xfId="0" applyNumberFormat="1" applyBorder="1" applyAlignment="1">
      <alignment/>
    </xf>
    <xf numFmtId="164" fontId="0" fillId="0" borderId="27" xfId="0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25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5" xfId="0" applyNumberFormat="1" applyBorder="1" applyAlignment="1">
      <alignment/>
    </xf>
    <xf numFmtId="164" fontId="0" fillId="0" borderId="28" xfId="0" applyBorder="1" applyAlignment="1">
      <alignment horizontal="center"/>
    </xf>
    <xf numFmtId="165" fontId="0" fillId="0" borderId="28" xfId="0" applyNumberFormat="1" applyBorder="1" applyAlignment="1">
      <alignment/>
    </xf>
    <xf numFmtId="164" fontId="0" fillId="0" borderId="29" xfId="0" applyFont="1" applyBorder="1" applyAlignment="1">
      <alignment wrapText="1"/>
    </xf>
    <xf numFmtId="164" fontId="0" fillId="0" borderId="30" xfId="0" applyFont="1" applyBorder="1" applyAlignment="1">
      <alignment horizontal="center"/>
    </xf>
    <xf numFmtId="165" fontId="0" fillId="0" borderId="14" xfId="0" applyNumberFormat="1" applyBorder="1" applyAlignment="1">
      <alignment/>
    </xf>
    <xf numFmtId="164" fontId="0" fillId="0" borderId="13" xfId="0" applyBorder="1" applyAlignment="1">
      <alignment/>
    </xf>
    <xf numFmtId="165" fontId="0" fillId="0" borderId="31" xfId="0" applyNumberFormat="1" applyBorder="1" applyAlignment="1">
      <alignment/>
    </xf>
    <xf numFmtId="164" fontId="0" fillId="0" borderId="32" xfId="0" applyFont="1" applyBorder="1" applyAlignment="1">
      <alignment wrapText="1"/>
    </xf>
    <xf numFmtId="164" fontId="0" fillId="0" borderId="33" xfId="0" applyFont="1" applyBorder="1" applyAlignment="1">
      <alignment horizontal="center"/>
    </xf>
    <xf numFmtId="165" fontId="0" fillId="0" borderId="34" xfId="0" applyNumberFormat="1" applyBorder="1" applyAlignment="1">
      <alignment/>
    </xf>
    <xf numFmtId="164" fontId="0" fillId="0" borderId="35" xfId="0" applyBorder="1" applyAlignment="1">
      <alignment/>
    </xf>
    <xf numFmtId="165" fontId="0" fillId="0" borderId="36" xfId="0" applyNumberFormat="1" applyBorder="1" applyAlignment="1">
      <alignment/>
    </xf>
    <xf numFmtId="164" fontId="0" fillId="0" borderId="5" xfId="0" applyBorder="1" applyAlignment="1">
      <alignment horizontal="center"/>
    </xf>
    <xf numFmtId="164" fontId="50" fillId="0" borderId="0" xfId="0" applyFont="1" applyBorder="1" applyAlignment="1">
      <alignment horizontal="center"/>
    </xf>
    <xf numFmtId="164" fontId="50" fillId="0" borderId="5" xfId="0" applyFont="1" applyBorder="1" applyAlignment="1">
      <alignment horizontal="center"/>
    </xf>
    <xf numFmtId="164" fontId="50" fillId="0" borderId="27" xfId="0" applyFont="1" applyBorder="1" applyAlignment="1">
      <alignment horizontal="center"/>
    </xf>
    <xf numFmtId="164" fontId="32" fillId="0" borderId="3" xfId="0" applyFont="1" applyBorder="1" applyAlignment="1">
      <alignment horizontal="left" wrapText="1"/>
    </xf>
    <xf numFmtId="164" fontId="0" fillId="0" borderId="24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28575</xdr:rowOff>
    </xdr:from>
    <xdr:to>
      <xdr:col>0</xdr:col>
      <xdr:colOff>1476375</xdr:colOff>
      <xdr:row>70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415075"/>
          <a:ext cx="147637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46</xdr:row>
      <xdr:rowOff>447675</xdr:rowOff>
    </xdr:from>
    <xdr:to>
      <xdr:col>0</xdr:col>
      <xdr:colOff>1447800</xdr:colOff>
      <xdr:row>47</xdr:row>
      <xdr:rowOff>838200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555950"/>
          <a:ext cx="11620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0</xdr:rowOff>
    </xdr:from>
    <xdr:to>
      <xdr:col>0</xdr:col>
      <xdr:colOff>1628775</xdr:colOff>
      <xdr:row>41</xdr:row>
      <xdr:rowOff>295275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3764875"/>
          <a:ext cx="16097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742950</xdr:colOff>
      <xdr:row>34</xdr:row>
      <xdr:rowOff>390525</xdr:rowOff>
    </xdr:from>
    <xdr:to>
      <xdr:col>6</xdr:col>
      <xdr:colOff>428625</xdr:colOff>
      <xdr:row>35</xdr:row>
      <xdr:rowOff>276225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21831300"/>
          <a:ext cx="14382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0</xdr:col>
      <xdr:colOff>1476375</xdr:colOff>
      <xdr:row>2</xdr:row>
      <xdr:rowOff>104775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9525"/>
          <a:ext cx="13716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27</xdr:row>
      <xdr:rowOff>676275</xdr:rowOff>
    </xdr:from>
    <xdr:to>
      <xdr:col>0</xdr:col>
      <xdr:colOff>1276350</xdr:colOff>
      <xdr:row>29</xdr:row>
      <xdr:rowOff>371475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17735550"/>
          <a:ext cx="108585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209550</xdr:rowOff>
    </xdr:from>
    <xdr:to>
      <xdr:col>0</xdr:col>
      <xdr:colOff>1600200</xdr:colOff>
      <xdr:row>21</xdr:row>
      <xdr:rowOff>95250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0668000"/>
          <a:ext cx="15811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60</xdr:row>
      <xdr:rowOff>85725</xdr:rowOff>
    </xdr:from>
    <xdr:to>
      <xdr:col>0</xdr:col>
      <xdr:colOff>1466850</xdr:colOff>
      <xdr:row>61</xdr:row>
      <xdr:rowOff>514350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40281225"/>
          <a:ext cx="120015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62</xdr:row>
      <xdr:rowOff>104775</xdr:rowOff>
    </xdr:from>
    <xdr:to>
      <xdr:col>0</xdr:col>
      <xdr:colOff>1571625</xdr:colOff>
      <xdr:row>63</xdr:row>
      <xdr:rowOff>561975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41538525"/>
          <a:ext cx="12096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11</xdr:row>
      <xdr:rowOff>285750</xdr:rowOff>
    </xdr:from>
    <xdr:to>
      <xdr:col>0</xdr:col>
      <xdr:colOff>1485900</xdr:colOff>
      <xdr:row>13</xdr:row>
      <xdr:rowOff>295275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6296025"/>
          <a:ext cx="136207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6</xdr:row>
      <xdr:rowOff>400050</xdr:rowOff>
    </xdr:from>
    <xdr:to>
      <xdr:col>0</xdr:col>
      <xdr:colOff>1666875</xdr:colOff>
      <xdr:row>9</xdr:row>
      <xdr:rowOff>19050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2886075"/>
          <a:ext cx="14954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53</xdr:row>
      <xdr:rowOff>85725</xdr:rowOff>
    </xdr:from>
    <xdr:to>
      <xdr:col>0</xdr:col>
      <xdr:colOff>1304925</xdr:colOff>
      <xdr:row>54</xdr:row>
      <xdr:rowOff>257175</xdr:rowOff>
    </xdr:to>
    <xdr:pic>
      <xdr:nvPicPr>
        <xdr:cNvPr id="12" name="Изображения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" y="34337625"/>
          <a:ext cx="12192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428625</xdr:colOff>
      <xdr:row>64</xdr:row>
      <xdr:rowOff>76200</xdr:rowOff>
    </xdr:from>
    <xdr:to>
      <xdr:col>0</xdr:col>
      <xdr:colOff>1409700</xdr:colOff>
      <xdr:row>65</xdr:row>
      <xdr:rowOff>95250</xdr:rowOff>
    </xdr:to>
    <xdr:pic>
      <xdr:nvPicPr>
        <xdr:cNvPr id="13" name="Изображения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" y="42833925"/>
          <a:ext cx="9715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49</xdr:row>
      <xdr:rowOff>304800</xdr:rowOff>
    </xdr:from>
    <xdr:to>
      <xdr:col>0</xdr:col>
      <xdr:colOff>1562100</xdr:colOff>
      <xdr:row>50</xdr:row>
      <xdr:rowOff>733425</xdr:rowOff>
    </xdr:to>
    <xdr:pic>
      <xdr:nvPicPr>
        <xdr:cNvPr id="14" name="Изображения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31432500"/>
          <a:ext cx="1533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571500</xdr:rowOff>
    </xdr:from>
    <xdr:to>
      <xdr:col>0</xdr:col>
      <xdr:colOff>1609725</xdr:colOff>
      <xdr:row>25</xdr:row>
      <xdr:rowOff>819150</xdr:rowOff>
    </xdr:to>
    <xdr:pic>
      <xdr:nvPicPr>
        <xdr:cNvPr id="15" name="Изображения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4277975"/>
          <a:ext cx="1609725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56</xdr:row>
      <xdr:rowOff>590550</xdr:rowOff>
    </xdr:from>
    <xdr:to>
      <xdr:col>0</xdr:col>
      <xdr:colOff>1409700</xdr:colOff>
      <xdr:row>57</xdr:row>
      <xdr:rowOff>790575</xdr:rowOff>
    </xdr:to>
    <xdr:pic>
      <xdr:nvPicPr>
        <xdr:cNvPr id="16" name="Изображения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36766500"/>
          <a:ext cx="13335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161925</xdr:rowOff>
    </xdr:from>
    <xdr:to>
      <xdr:col>0</xdr:col>
      <xdr:colOff>1752600</xdr:colOff>
      <xdr:row>20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00175"/>
          <a:ext cx="16573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304800</xdr:colOff>
      <xdr:row>21</xdr:row>
      <xdr:rowOff>190500</xdr:rowOff>
    </xdr:from>
    <xdr:to>
      <xdr:col>0</xdr:col>
      <xdr:colOff>1790700</xdr:colOff>
      <xdr:row>22</xdr:row>
      <xdr:rowOff>428625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114675"/>
          <a:ext cx="14859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</xdr:rowOff>
    </xdr:from>
    <xdr:to>
      <xdr:col>0</xdr:col>
      <xdr:colOff>1504950</xdr:colOff>
      <xdr:row>0</xdr:row>
      <xdr:rowOff>514350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525"/>
          <a:ext cx="14097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teplocontrol.ru/" TargetMode="External" /><Relationship Id="rId2" Type="http://schemas.openxmlformats.org/officeDocument/2006/relationships/hyperlink" Target="mailto:teplocontrol@rambler.ru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workbookViewId="0" topLeftCell="A1">
      <selection activeCell="J7" sqref="J7"/>
    </sheetView>
  </sheetViews>
  <sheetFormatPr defaultColWidth="9.00390625" defaultRowHeight="12.75"/>
  <cols>
    <col min="1" max="1" width="22.75390625" style="0" customWidth="1"/>
    <col min="2" max="2" width="26.375" style="0" customWidth="1"/>
    <col min="3" max="3" width="12.75390625" style="0" customWidth="1"/>
    <col min="4" max="4" width="11.625" style="0" customWidth="1"/>
    <col min="5" max="5" width="10.875" style="0" customWidth="1"/>
    <col min="6" max="6" width="12.125" style="0" customWidth="1"/>
    <col min="7" max="7" width="11.25390625" style="0" customWidth="1"/>
  </cols>
  <sheetData>
    <row r="1" spans="2:6" ht="13.5" customHeight="1">
      <c r="B1" s="1" t="s">
        <v>0</v>
      </c>
      <c r="C1" s="1"/>
      <c r="D1" s="1"/>
      <c r="E1" s="1"/>
      <c r="F1" s="1"/>
    </row>
    <row r="2" spans="2:7" ht="18" customHeight="1">
      <c r="B2" s="2" t="s">
        <v>1</v>
      </c>
      <c r="C2" s="2"/>
      <c r="D2" s="2"/>
      <c r="E2" s="2"/>
      <c r="F2" s="2"/>
      <c r="G2" s="2"/>
    </row>
    <row r="3" spans="2:7" ht="31.5" customHeight="1">
      <c r="B3" s="3" t="s">
        <v>2</v>
      </c>
      <c r="C3" s="3"/>
      <c r="D3" s="3"/>
      <c r="E3" s="3"/>
      <c r="F3" s="3"/>
      <c r="G3" s="3"/>
    </row>
    <row r="4" ht="16.5" customHeight="1">
      <c r="B4" s="4" t="s">
        <v>3</v>
      </c>
    </row>
    <row r="5" spans="1:6" ht="51.75" customHeight="1">
      <c r="A5" s="5" t="s">
        <v>4</v>
      </c>
      <c r="B5" s="5"/>
      <c r="C5" s="5"/>
      <c r="D5" s="5"/>
      <c r="E5" s="5"/>
      <c r="F5" s="5"/>
    </row>
    <row r="6" spans="1:7" ht="64.5" customHeight="1">
      <c r="A6" s="6"/>
      <c r="B6" s="7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10" t="s">
        <v>10</v>
      </c>
    </row>
    <row r="7" spans="1:9" ht="31.5" customHeight="1">
      <c r="A7" s="11"/>
      <c r="B7" s="12" t="s">
        <v>11</v>
      </c>
      <c r="C7" s="13">
        <v>199</v>
      </c>
      <c r="D7" s="14">
        <v>450</v>
      </c>
      <c r="E7" s="14">
        <v>430</v>
      </c>
      <c r="F7" s="14">
        <v>380</v>
      </c>
      <c r="G7" s="14">
        <v>370</v>
      </c>
      <c r="I7" s="15"/>
    </row>
    <row r="8" spans="1:9" ht="35.25" customHeight="1">
      <c r="A8" s="11"/>
      <c r="B8" s="12" t="s">
        <v>12</v>
      </c>
      <c r="C8" s="13">
        <v>185</v>
      </c>
      <c r="D8" s="14">
        <v>430</v>
      </c>
      <c r="E8" s="14">
        <v>420</v>
      </c>
      <c r="F8" s="14">
        <v>375</v>
      </c>
      <c r="G8" s="14">
        <v>365</v>
      </c>
      <c r="I8" s="15"/>
    </row>
    <row r="9" spans="1:9" ht="64.5" customHeight="1">
      <c r="A9" s="11"/>
      <c r="B9" s="12" t="s">
        <v>13</v>
      </c>
      <c r="C9" s="13">
        <v>194</v>
      </c>
      <c r="D9" s="14">
        <v>465</v>
      </c>
      <c r="E9" s="14">
        <v>450</v>
      </c>
      <c r="F9" s="14">
        <v>400</v>
      </c>
      <c r="G9" s="14">
        <v>385</v>
      </c>
      <c r="I9" s="15"/>
    </row>
    <row r="10" spans="1:9" ht="24.75" customHeight="1">
      <c r="A10" s="16"/>
      <c r="B10" s="12" t="s">
        <v>14</v>
      </c>
      <c r="C10" s="13">
        <v>147</v>
      </c>
      <c r="D10" s="14">
        <v>430</v>
      </c>
      <c r="E10" s="14">
        <v>420</v>
      </c>
      <c r="F10" s="14">
        <v>380</v>
      </c>
      <c r="G10" s="14">
        <v>370</v>
      </c>
      <c r="I10" s="15"/>
    </row>
    <row r="11" spans="1:9" ht="121.5" customHeight="1">
      <c r="A11" s="17" t="s">
        <v>15</v>
      </c>
      <c r="B11" s="17"/>
      <c r="C11" s="17"/>
      <c r="D11" s="17"/>
      <c r="E11" s="17"/>
      <c r="F11" s="17"/>
      <c r="G11" s="17"/>
      <c r="I11" s="15"/>
    </row>
    <row r="12" spans="1:7" ht="51" customHeight="1">
      <c r="A12" s="6"/>
      <c r="B12" s="7" t="s">
        <v>5</v>
      </c>
      <c r="C12" s="8" t="s">
        <v>6</v>
      </c>
      <c r="D12" s="8" t="s">
        <v>7</v>
      </c>
      <c r="E12" s="9" t="s">
        <v>16</v>
      </c>
      <c r="F12" s="10" t="s">
        <v>17</v>
      </c>
      <c r="G12" s="10" t="s">
        <v>10</v>
      </c>
    </row>
    <row r="13" spans="1:9" ht="39.75" customHeight="1">
      <c r="A13" s="11"/>
      <c r="B13" s="18" t="s">
        <v>18</v>
      </c>
      <c r="C13" s="13">
        <v>199</v>
      </c>
      <c r="D13" s="14">
        <v>450</v>
      </c>
      <c r="E13" s="14">
        <v>430</v>
      </c>
      <c r="F13" s="14">
        <v>410</v>
      </c>
      <c r="G13" s="14">
        <v>390</v>
      </c>
      <c r="I13" s="15"/>
    </row>
    <row r="14" spans="1:9" ht="30.75" customHeight="1">
      <c r="A14" s="16"/>
      <c r="B14" s="12" t="s">
        <v>19</v>
      </c>
      <c r="C14" s="13">
        <v>147</v>
      </c>
      <c r="D14" s="14">
        <v>440</v>
      </c>
      <c r="E14" s="14">
        <v>420</v>
      </c>
      <c r="F14" s="14">
        <v>405</v>
      </c>
      <c r="G14" s="14">
        <v>385</v>
      </c>
      <c r="I14" s="15"/>
    </row>
    <row r="15" spans="1:7" ht="121.5" customHeight="1">
      <c r="A15" s="19" t="s">
        <v>20</v>
      </c>
      <c r="B15" s="19"/>
      <c r="C15" s="19"/>
      <c r="D15" s="19"/>
      <c r="E15" s="19"/>
      <c r="F15" s="19"/>
      <c r="G15" s="19"/>
    </row>
    <row r="16" spans="1:7" ht="54.75" customHeight="1" hidden="1">
      <c r="A16" s="20"/>
      <c r="B16" s="21" t="s">
        <v>5</v>
      </c>
      <c r="C16" s="8" t="s">
        <v>6</v>
      </c>
      <c r="D16" s="8" t="s">
        <v>7</v>
      </c>
      <c r="E16" s="9" t="s">
        <v>16</v>
      </c>
      <c r="F16" s="10" t="s">
        <v>17</v>
      </c>
      <c r="G16" s="10" t="s">
        <v>10</v>
      </c>
    </row>
    <row r="17" spans="1:7" ht="48.75" customHeight="1" hidden="1">
      <c r="A17" s="22"/>
      <c r="B17" s="23" t="s">
        <v>21</v>
      </c>
      <c r="C17" s="24">
        <v>212</v>
      </c>
      <c r="D17" s="25">
        <v>450</v>
      </c>
      <c r="E17" s="25">
        <v>440</v>
      </c>
      <c r="F17" s="25">
        <v>400</v>
      </c>
      <c r="G17" s="25">
        <v>380</v>
      </c>
    </row>
    <row r="18" spans="1:7" ht="58.5" customHeight="1" hidden="1">
      <c r="A18" s="26"/>
      <c r="B18" s="23" t="s">
        <v>22</v>
      </c>
      <c r="C18" s="24">
        <v>151</v>
      </c>
      <c r="D18" s="25">
        <v>430</v>
      </c>
      <c r="E18" s="25">
        <v>430</v>
      </c>
      <c r="F18" s="25">
        <v>390</v>
      </c>
      <c r="G18" s="25">
        <v>375</v>
      </c>
    </row>
    <row r="19" spans="1:7" ht="107.25" customHeight="1">
      <c r="A19" s="27" t="s">
        <v>23</v>
      </c>
      <c r="B19" s="27"/>
      <c r="C19" s="27"/>
      <c r="D19" s="27"/>
      <c r="E19" s="27"/>
      <c r="F19" s="27"/>
      <c r="G19" s="27"/>
    </row>
    <row r="20" spans="1:7" ht="60.75" customHeight="1">
      <c r="A20" s="20"/>
      <c r="B20" s="7" t="s">
        <v>5</v>
      </c>
      <c r="C20" s="8" t="s">
        <v>6</v>
      </c>
      <c r="D20" s="8" t="s">
        <v>7</v>
      </c>
      <c r="E20" s="9" t="s">
        <v>16</v>
      </c>
      <c r="F20" s="10" t="s">
        <v>17</v>
      </c>
      <c r="G20" s="10" t="s">
        <v>10</v>
      </c>
    </row>
    <row r="21" spans="1:7" ht="38.25" customHeight="1">
      <c r="A21" s="22"/>
      <c r="B21" s="28" t="s">
        <v>24</v>
      </c>
      <c r="C21" s="29">
        <v>193</v>
      </c>
      <c r="D21" s="30">
        <v>430</v>
      </c>
      <c r="E21" s="30">
        <v>420</v>
      </c>
      <c r="F21" s="30">
        <v>400</v>
      </c>
      <c r="G21" s="30">
        <v>380</v>
      </c>
    </row>
    <row r="22" spans="1:7" ht="38.25" customHeight="1">
      <c r="A22" s="26"/>
      <c r="B22" s="28" t="s">
        <v>25</v>
      </c>
      <c r="C22" s="29">
        <v>141</v>
      </c>
      <c r="D22" s="30">
        <v>430</v>
      </c>
      <c r="E22" s="30">
        <v>420</v>
      </c>
      <c r="F22" s="30">
        <v>400</v>
      </c>
      <c r="G22" s="30">
        <v>380</v>
      </c>
    </row>
    <row r="23" spans="1:7" ht="118.5" customHeight="1">
      <c r="A23" s="31" t="s">
        <v>26</v>
      </c>
      <c r="B23" s="31"/>
      <c r="C23" s="31"/>
      <c r="D23" s="31"/>
      <c r="E23" s="31"/>
      <c r="F23" s="31"/>
      <c r="G23" s="31"/>
    </row>
    <row r="24" spans="1:7" ht="54.75" customHeight="1">
      <c r="A24" s="32"/>
      <c r="B24" s="33" t="s">
        <v>5</v>
      </c>
      <c r="C24" s="34" t="s">
        <v>6</v>
      </c>
      <c r="D24" s="34" t="s">
        <v>7</v>
      </c>
      <c r="E24" s="35" t="s">
        <v>8</v>
      </c>
      <c r="F24" s="36" t="s">
        <v>9</v>
      </c>
      <c r="G24" s="37" t="s">
        <v>10</v>
      </c>
    </row>
    <row r="25" spans="1:7" ht="72.75" customHeight="1">
      <c r="A25" s="38"/>
      <c r="B25" s="39" t="s">
        <v>27</v>
      </c>
      <c r="C25" s="39">
        <v>180</v>
      </c>
      <c r="D25" s="39">
        <v>290</v>
      </c>
      <c r="E25" s="39">
        <v>285</v>
      </c>
      <c r="F25" s="39">
        <v>260</v>
      </c>
      <c r="G25" s="40">
        <v>245</v>
      </c>
    </row>
    <row r="26" spans="1:7" ht="72.75" customHeight="1">
      <c r="A26" s="41"/>
      <c r="B26" s="42" t="s">
        <v>28</v>
      </c>
      <c r="C26" s="42">
        <v>140</v>
      </c>
      <c r="D26" s="42">
        <v>310</v>
      </c>
      <c r="E26" s="42">
        <v>300</v>
      </c>
      <c r="F26" s="42">
        <v>280</v>
      </c>
      <c r="G26" s="43">
        <v>265</v>
      </c>
    </row>
    <row r="27" spans="1:7" ht="63.75" customHeight="1">
      <c r="A27" s="44" t="s">
        <v>29</v>
      </c>
      <c r="B27" s="44"/>
      <c r="C27" s="44"/>
      <c r="D27" s="44"/>
      <c r="E27" s="44"/>
      <c r="F27" s="44"/>
      <c r="G27" s="44"/>
    </row>
    <row r="28" spans="1:7" ht="72.75" customHeight="1">
      <c r="A28" s="45"/>
      <c r="B28" s="7" t="s">
        <v>5</v>
      </c>
      <c r="C28" s="8" t="s">
        <v>6</v>
      </c>
      <c r="D28" s="8" t="s">
        <v>7</v>
      </c>
      <c r="E28" s="9" t="s">
        <v>30</v>
      </c>
      <c r="F28" s="10" t="s">
        <v>9</v>
      </c>
      <c r="G28" s="10" t="s">
        <v>10</v>
      </c>
    </row>
    <row r="29" spans="1:7" ht="54" customHeight="1">
      <c r="A29" s="46"/>
      <c r="B29" s="39" t="s">
        <v>31</v>
      </c>
      <c r="C29" s="39">
        <v>195</v>
      </c>
      <c r="D29" s="39">
        <v>290</v>
      </c>
      <c r="E29" s="39">
        <v>280</v>
      </c>
      <c r="F29" s="39">
        <v>265</v>
      </c>
      <c r="G29" s="39">
        <v>245</v>
      </c>
    </row>
    <row r="30" spans="1:7" ht="57" customHeight="1">
      <c r="A30" s="47"/>
      <c r="B30" s="39" t="s">
        <v>32</v>
      </c>
      <c r="C30" s="39">
        <v>145</v>
      </c>
      <c r="D30" s="39">
        <v>300</v>
      </c>
      <c r="E30" s="39">
        <v>300</v>
      </c>
      <c r="F30" s="39">
        <v>270</v>
      </c>
      <c r="G30" s="39">
        <v>260</v>
      </c>
    </row>
    <row r="31" spans="1:6" ht="39" customHeight="1">
      <c r="A31" s="48" t="s">
        <v>33</v>
      </c>
      <c r="B31" s="49"/>
      <c r="C31" s="50"/>
      <c r="D31" s="51"/>
      <c r="E31" s="51"/>
      <c r="F31" s="51"/>
    </row>
    <row r="32" spans="1:6" ht="38.25" customHeight="1">
      <c r="A32" s="52" t="s">
        <v>34</v>
      </c>
      <c r="B32" s="52"/>
      <c r="C32" s="52"/>
      <c r="D32" s="52"/>
      <c r="E32" s="52"/>
      <c r="F32" s="52"/>
    </row>
    <row r="33" spans="1:6" ht="61.5" customHeight="1">
      <c r="A33" s="53" t="s">
        <v>35</v>
      </c>
      <c r="B33" s="53"/>
      <c r="C33" s="53"/>
      <c r="D33" s="53"/>
      <c r="E33" s="53"/>
      <c r="F33" s="53"/>
    </row>
    <row r="34" spans="1:6" ht="22.5" customHeight="1">
      <c r="A34" s="54" t="s">
        <v>36</v>
      </c>
      <c r="B34" s="54"/>
      <c r="C34" s="54"/>
      <c r="D34" s="54"/>
      <c r="E34" s="54"/>
      <c r="F34" s="54"/>
    </row>
    <row r="35" spans="1:6" ht="45" customHeight="1">
      <c r="A35" s="52" t="s">
        <v>37</v>
      </c>
      <c r="B35" s="52"/>
      <c r="C35" s="52"/>
      <c r="D35" s="52"/>
      <c r="E35" s="52"/>
      <c r="F35" s="52"/>
    </row>
    <row r="36" spans="1:6" ht="36" customHeight="1">
      <c r="A36" s="53" t="s">
        <v>38</v>
      </c>
      <c r="B36" s="53"/>
      <c r="C36" s="53"/>
      <c r="D36" s="53"/>
      <c r="E36" s="53"/>
      <c r="F36" s="53"/>
    </row>
    <row r="37" spans="1:5" ht="29.25" customHeight="1">
      <c r="A37" s="55" t="s">
        <v>39</v>
      </c>
      <c r="B37" s="55"/>
      <c r="C37" s="55"/>
      <c r="D37" s="55"/>
      <c r="E37" s="55"/>
    </row>
    <row r="38" ht="15" customHeight="1">
      <c r="F38" s="56"/>
    </row>
    <row r="39" spans="1:7" ht="57.75" customHeight="1">
      <c r="A39" s="57"/>
      <c r="B39" s="7" t="s">
        <v>5</v>
      </c>
      <c r="C39" s="8" t="s">
        <v>6</v>
      </c>
      <c r="D39" s="8" t="s">
        <v>7</v>
      </c>
      <c r="E39" s="9" t="s">
        <v>16</v>
      </c>
      <c r="F39" s="10" t="s">
        <v>17</v>
      </c>
      <c r="G39" s="10" t="s">
        <v>10</v>
      </c>
    </row>
    <row r="40" spans="1:7" ht="36" customHeight="1">
      <c r="A40" s="58" t="s">
        <v>40</v>
      </c>
      <c r="B40" s="59" t="s">
        <v>41</v>
      </c>
      <c r="C40" s="60">
        <v>190</v>
      </c>
      <c r="D40" s="61">
        <v>360</v>
      </c>
      <c r="E40" s="61">
        <f>D40*0.93</f>
        <v>334.8</v>
      </c>
      <c r="F40" s="61">
        <v>320</v>
      </c>
      <c r="G40" s="61">
        <v>290</v>
      </c>
    </row>
    <row r="41" spans="1:7" ht="36" customHeight="1">
      <c r="A41" s="62"/>
      <c r="B41" s="63" t="s">
        <v>42</v>
      </c>
      <c r="C41" s="64">
        <v>204</v>
      </c>
      <c r="D41" s="65">
        <v>400</v>
      </c>
      <c r="E41" s="65">
        <f>D41*0.9</f>
        <v>360</v>
      </c>
      <c r="F41" s="65">
        <v>345</v>
      </c>
      <c r="G41" s="65">
        <v>320</v>
      </c>
    </row>
    <row r="42" spans="1:7" ht="36" customHeight="1">
      <c r="A42" s="62"/>
      <c r="B42" s="66" t="s">
        <v>43</v>
      </c>
      <c r="C42" s="67">
        <v>185</v>
      </c>
      <c r="D42" s="68">
        <v>245</v>
      </c>
      <c r="E42" s="68">
        <v>245</v>
      </c>
      <c r="F42" s="68">
        <v>242</v>
      </c>
      <c r="G42" s="68">
        <v>238</v>
      </c>
    </row>
    <row r="43" spans="1:7" ht="36" customHeight="1">
      <c r="A43" s="69" t="s">
        <v>44</v>
      </c>
      <c r="B43" s="70" t="s">
        <v>45</v>
      </c>
      <c r="C43" s="71">
        <v>196</v>
      </c>
      <c r="D43" s="72">
        <v>320</v>
      </c>
      <c r="E43" s="72">
        <v>310</v>
      </c>
      <c r="F43" s="73">
        <v>290</v>
      </c>
      <c r="G43" s="73">
        <v>280</v>
      </c>
    </row>
    <row r="44" spans="1:7" ht="36" customHeight="1">
      <c r="A44" s="74" t="s">
        <v>46</v>
      </c>
      <c r="B44" s="75" t="s">
        <v>47</v>
      </c>
      <c r="C44" s="76">
        <v>152</v>
      </c>
      <c r="D44" s="14">
        <v>350</v>
      </c>
      <c r="E44" s="14">
        <v>325</v>
      </c>
      <c r="F44" s="14">
        <v>300</v>
      </c>
      <c r="G44" s="14">
        <v>270</v>
      </c>
    </row>
    <row r="45" spans="1:7" ht="36" customHeight="1">
      <c r="A45" s="77" t="s">
        <v>48</v>
      </c>
      <c r="B45" s="75" t="s">
        <v>49</v>
      </c>
      <c r="C45" s="76">
        <v>134</v>
      </c>
      <c r="D45" s="14">
        <v>350</v>
      </c>
      <c r="E45" s="14">
        <v>325</v>
      </c>
      <c r="F45" s="14">
        <v>300</v>
      </c>
      <c r="G45" s="14">
        <v>260</v>
      </c>
    </row>
    <row r="46" spans="1:7" ht="126" customHeight="1">
      <c r="A46" s="78" t="s">
        <v>50</v>
      </c>
      <c r="B46" s="78"/>
      <c r="C46" s="78"/>
      <c r="D46" s="78"/>
      <c r="E46" s="78"/>
      <c r="F46" s="78"/>
      <c r="G46" s="78"/>
    </row>
    <row r="47" spans="1:7" ht="55.5" customHeight="1">
      <c r="A47" s="6"/>
      <c r="B47" s="7" t="s">
        <v>5</v>
      </c>
      <c r="C47" s="8" t="s">
        <v>6</v>
      </c>
      <c r="D47" s="8" t="s">
        <v>7</v>
      </c>
      <c r="E47" s="9" t="s">
        <v>16</v>
      </c>
      <c r="F47" s="79" t="s">
        <v>51</v>
      </c>
      <c r="G47" s="10" t="s">
        <v>10</v>
      </c>
    </row>
    <row r="48" spans="1:7" ht="80.25" customHeight="1">
      <c r="A48" s="11"/>
      <c r="B48" s="80" t="s">
        <v>52</v>
      </c>
      <c r="C48" s="81">
        <v>192</v>
      </c>
      <c r="D48" s="68">
        <v>460</v>
      </c>
      <c r="E48" s="68">
        <v>430</v>
      </c>
      <c r="F48" s="68">
        <v>400</v>
      </c>
      <c r="G48" s="68">
        <v>370</v>
      </c>
    </row>
    <row r="49" spans="1:6" ht="102" customHeight="1">
      <c r="A49" s="82" t="s">
        <v>53</v>
      </c>
      <c r="B49" s="82"/>
      <c r="C49" s="82"/>
      <c r="D49" s="82"/>
      <c r="E49" s="82"/>
      <c r="F49" s="82"/>
    </row>
    <row r="50" spans="1:7" ht="55.5" customHeight="1">
      <c r="A50" s="83"/>
      <c r="B50" s="84" t="s">
        <v>5</v>
      </c>
      <c r="C50" s="85" t="s">
        <v>6</v>
      </c>
      <c r="D50" s="85" t="s">
        <v>7</v>
      </c>
      <c r="E50" s="86" t="s">
        <v>16</v>
      </c>
      <c r="F50" s="35" t="s">
        <v>51</v>
      </c>
      <c r="G50" s="37" t="s">
        <v>10</v>
      </c>
    </row>
    <row r="51" spans="1:7" ht="72.75" customHeight="1">
      <c r="A51" s="87"/>
      <c r="B51" s="88" t="s">
        <v>54</v>
      </c>
      <c r="C51" s="89">
        <v>189</v>
      </c>
      <c r="D51" s="90">
        <v>440</v>
      </c>
      <c r="E51" s="90">
        <v>420</v>
      </c>
      <c r="F51" s="90">
        <v>380</v>
      </c>
      <c r="G51" s="91">
        <v>350</v>
      </c>
    </row>
    <row r="52" spans="1:7" ht="61.5" customHeight="1">
      <c r="A52" s="92" t="s">
        <v>55</v>
      </c>
      <c r="B52" s="92"/>
      <c r="C52" s="92"/>
      <c r="D52" s="92"/>
      <c r="E52" s="92"/>
      <c r="F52" s="92"/>
      <c r="G52" s="92"/>
    </row>
    <row r="53" spans="1:7" ht="56.25" customHeight="1">
      <c r="A53" s="83"/>
      <c r="B53" s="84" t="s">
        <v>5</v>
      </c>
      <c r="C53" s="85" t="s">
        <v>6</v>
      </c>
      <c r="D53" s="85" t="s">
        <v>7</v>
      </c>
      <c r="E53" s="86" t="s">
        <v>16</v>
      </c>
      <c r="F53" s="35" t="s">
        <v>51</v>
      </c>
      <c r="G53" s="37" t="s">
        <v>10</v>
      </c>
    </row>
    <row r="54" spans="1:7" ht="60" customHeight="1">
      <c r="A54" s="83"/>
      <c r="B54" s="75" t="s">
        <v>56</v>
      </c>
      <c r="C54" s="13">
        <v>190</v>
      </c>
      <c r="D54" s="14">
        <v>460</v>
      </c>
      <c r="E54" s="14">
        <v>440</v>
      </c>
      <c r="F54" s="14">
        <v>400</v>
      </c>
      <c r="G54" s="14">
        <v>370</v>
      </c>
    </row>
    <row r="55" spans="1:7" ht="34.5" customHeight="1">
      <c r="A55" s="87" t="s">
        <v>57</v>
      </c>
      <c r="B55" s="75" t="s">
        <v>58</v>
      </c>
      <c r="C55" s="13">
        <v>140</v>
      </c>
      <c r="D55" s="14">
        <v>440</v>
      </c>
      <c r="E55" s="14">
        <v>430</v>
      </c>
      <c r="F55" s="14">
        <v>390</v>
      </c>
      <c r="G55" s="14">
        <v>360</v>
      </c>
    </row>
    <row r="56" spans="1:7" ht="57" customHeight="1">
      <c r="A56" s="93" t="s">
        <v>59</v>
      </c>
      <c r="B56" s="93"/>
      <c r="C56" s="93"/>
      <c r="D56" s="93"/>
      <c r="E56" s="93"/>
      <c r="F56" s="93"/>
      <c r="G56" s="93"/>
    </row>
    <row r="57" spans="1:7" ht="72.75" customHeight="1">
      <c r="A57" s="83"/>
      <c r="B57" s="84" t="s">
        <v>5</v>
      </c>
      <c r="C57" s="85" t="s">
        <v>6</v>
      </c>
      <c r="D57" s="85" t="s">
        <v>7</v>
      </c>
      <c r="E57" s="86" t="s">
        <v>16</v>
      </c>
      <c r="F57" s="35" t="s">
        <v>51</v>
      </c>
      <c r="G57" s="37" t="s">
        <v>10</v>
      </c>
    </row>
    <row r="58" spans="1:7" ht="72.75" customHeight="1">
      <c r="A58" s="87"/>
      <c r="B58" s="75" t="s">
        <v>60</v>
      </c>
      <c r="C58" s="13">
        <v>181</v>
      </c>
      <c r="D58" s="14">
        <v>390</v>
      </c>
      <c r="E58" s="14">
        <v>370</v>
      </c>
      <c r="F58" s="14">
        <v>360</v>
      </c>
      <c r="G58" s="14">
        <v>340</v>
      </c>
    </row>
    <row r="59" spans="1:7" ht="119.25" customHeight="1">
      <c r="A59" s="94" t="s">
        <v>61</v>
      </c>
      <c r="B59" s="94"/>
      <c r="C59" s="94"/>
      <c r="D59" s="94"/>
      <c r="E59" s="94"/>
      <c r="F59" s="94"/>
      <c r="G59" s="94"/>
    </row>
    <row r="60" spans="1:7" ht="51.75">
      <c r="A60" s="95"/>
      <c r="B60" s="7" t="s">
        <v>5</v>
      </c>
      <c r="C60" s="8" t="s">
        <v>6</v>
      </c>
      <c r="D60" s="8" t="s">
        <v>7</v>
      </c>
      <c r="E60" s="9" t="s">
        <v>62</v>
      </c>
      <c r="F60" s="79" t="s">
        <v>63</v>
      </c>
      <c r="G60" s="10" t="s">
        <v>64</v>
      </c>
    </row>
    <row r="61" spans="1:7" ht="49.5" customHeight="1">
      <c r="A61" s="96"/>
      <c r="B61" s="28" t="s">
        <v>65</v>
      </c>
      <c r="C61" s="29">
        <v>154</v>
      </c>
      <c r="D61" s="30">
        <v>540</v>
      </c>
      <c r="E61" s="30">
        <v>520</v>
      </c>
      <c r="F61" s="30">
        <v>480</v>
      </c>
      <c r="G61" s="30">
        <v>465</v>
      </c>
    </row>
    <row r="62" spans="1:7" ht="48" customHeight="1">
      <c r="A62" s="97"/>
      <c r="B62" s="98" t="s">
        <v>66</v>
      </c>
      <c r="C62" s="99">
        <v>124</v>
      </c>
      <c r="D62" s="30">
        <v>530</v>
      </c>
      <c r="E62" s="30">
        <v>510</v>
      </c>
      <c r="F62" s="30">
        <v>470</v>
      </c>
      <c r="G62" s="30">
        <v>460</v>
      </c>
    </row>
    <row r="63" spans="1:7" ht="51.75" customHeight="1">
      <c r="A63" s="95"/>
      <c r="B63" s="28" t="s">
        <v>67</v>
      </c>
      <c r="C63" s="29">
        <v>154</v>
      </c>
      <c r="D63" s="30">
        <v>540</v>
      </c>
      <c r="E63" s="30">
        <v>520</v>
      </c>
      <c r="F63" s="30">
        <v>480</v>
      </c>
      <c r="G63" s="30">
        <v>465</v>
      </c>
    </row>
    <row r="64" spans="1:7" ht="52.5" customHeight="1">
      <c r="A64" s="100"/>
      <c r="B64" s="28" t="s">
        <v>68</v>
      </c>
      <c r="C64" s="99">
        <v>124</v>
      </c>
      <c r="D64" s="30">
        <v>530</v>
      </c>
      <c r="E64" s="30">
        <v>510</v>
      </c>
      <c r="F64" s="30">
        <v>470</v>
      </c>
      <c r="G64" s="30">
        <v>460</v>
      </c>
    </row>
    <row r="65" spans="1:7" ht="72.75" customHeight="1">
      <c r="A65" s="100"/>
      <c r="B65" s="28" t="s">
        <v>69</v>
      </c>
      <c r="C65" s="99">
        <v>145</v>
      </c>
      <c r="D65" s="30">
        <v>490</v>
      </c>
      <c r="E65" s="30">
        <v>470</v>
      </c>
      <c r="F65" s="30">
        <v>460</v>
      </c>
      <c r="G65" s="30">
        <v>440</v>
      </c>
    </row>
    <row r="66" spans="1:7" ht="27" customHeight="1">
      <c r="A66" s="101"/>
      <c r="B66" s="102" t="s">
        <v>70</v>
      </c>
      <c r="C66" s="102"/>
      <c r="D66" s="102"/>
      <c r="E66" s="102"/>
      <c r="F66" s="102"/>
      <c r="G66" s="103"/>
    </row>
    <row r="68" ht="15.75">
      <c r="A68" s="104" t="s">
        <v>71</v>
      </c>
    </row>
    <row r="69" spans="1:7" ht="51.75">
      <c r="A69" s="95"/>
      <c r="B69" s="105" t="s">
        <v>5</v>
      </c>
      <c r="C69" s="106" t="s">
        <v>6</v>
      </c>
      <c r="D69" s="106" t="s">
        <v>7</v>
      </c>
      <c r="E69" s="107" t="s">
        <v>72</v>
      </c>
      <c r="F69" s="108" t="s">
        <v>64</v>
      </c>
      <c r="G69" s="109"/>
    </row>
    <row r="70" spans="1:7" ht="51" customHeight="1">
      <c r="A70" s="100"/>
      <c r="B70" s="110" t="s">
        <v>73</v>
      </c>
      <c r="C70" s="96">
        <v>160</v>
      </c>
      <c r="D70" s="111">
        <v>460</v>
      </c>
      <c r="E70" s="95">
        <v>440</v>
      </c>
      <c r="F70" s="96">
        <v>400</v>
      </c>
      <c r="G70" s="112"/>
    </row>
    <row r="71" spans="1:7" ht="16.5" customHeight="1">
      <c r="A71" s="101"/>
      <c r="B71" s="113" t="s">
        <v>74</v>
      </c>
      <c r="C71" s="97"/>
      <c r="D71" s="114"/>
      <c r="E71" s="101"/>
      <c r="F71" s="97"/>
      <c r="G71" s="112"/>
    </row>
    <row r="90" ht="14.25">
      <c r="B90" s="115" t="s">
        <v>1</v>
      </c>
    </row>
  </sheetData>
  <sheetProtection selectLockedCells="1" selectUnlockedCells="1"/>
  <mergeCells count="20">
    <mergeCell ref="B1:F1"/>
    <mergeCell ref="B2:G2"/>
    <mergeCell ref="B3:G3"/>
    <mergeCell ref="A5:F5"/>
    <mergeCell ref="A11:G11"/>
    <mergeCell ref="A15:G15"/>
    <mergeCell ref="A19:G19"/>
    <mergeCell ref="A23:G23"/>
    <mergeCell ref="A27:G27"/>
    <mergeCell ref="A32:F32"/>
    <mergeCell ref="A33:F33"/>
    <mergeCell ref="A34:F34"/>
    <mergeCell ref="A35:F35"/>
    <mergeCell ref="A36:F36"/>
    <mergeCell ref="A46:G46"/>
    <mergeCell ref="A49:F49"/>
    <mergeCell ref="A52:G52"/>
    <mergeCell ref="A56:G56"/>
    <mergeCell ref="A59:G59"/>
    <mergeCell ref="B66:F66"/>
  </mergeCells>
  <hyperlinks>
    <hyperlink ref="B2" r:id="rId1" display="    http://wwwteplocontrol.ru.           e-mail:teplocontrol@rambler.ru"/>
    <hyperlink ref="B90" r:id="rId2" display="    http://wwwteplocontrol.ru.           e-mail:teplocontrol@rambler.ru"/>
  </hyperlinks>
  <printOptions/>
  <pageMargins left="0.39375" right="0.19652777777777777" top="0.19652777777777777" bottom="0.5902777777777777" header="0.5118055555555555" footer="0.5118055555555555"/>
  <pageSetup fitToHeight="4" fitToWidth="1" horizontalDpi="300" verticalDpi="300" orientation="portrait" paperSize="9"/>
  <headerFooter alignWithMargins="0">
    <oddFooter>&amp;CООО "Группа компаний Теплоконтроль"&amp;Rт/ф (383)362-10-41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27.25390625" style="0" customWidth="1"/>
    <col min="2" max="2" width="27.875" style="0" customWidth="1"/>
    <col min="4" max="5" width="13.00390625" style="0" customWidth="1"/>
    <col min="6" max="6" width="14.125" style="0" customWidth="1"/>
  </cols>
  <sheetData>
    <row r="1" spans="2:6" ht="43.5" customHeight="1">
      <c r="B1" s="116" t="s">
        <v>75</v>
      </c>
      <c r="C1" s="116"/>
      <c r="D1" s="116"/>
      <c r="E1" s="116"/>
      <c r="F1" s="116"/>
    </row>
    <row r="3" ht="16.5">
      <c r="A3" s="117" t="s">
        <v>76</v>
      </c>
    </row>
    <row r="4" spans="1:6" ht="24.75" customHeight="1">
      <c r="A4" s="95"/>
      <c r="B4" s="118" t="s">
        <v>5</v>
      </c>
      <c r="C4" s="119" t="s">
        <v>77</v>
      </c>
      <c r="D4" s="9" t="s">
        <v>78</v>
      </c>
      <c r="E4" s="10" t="s">
        <v>78</v>
      </c>
      <c r="F4" s="120" t="s">
        <v>78</v>
      </c>
    </row>
    <row r="5" spans="1:6" ht="13.5" hidden="1">
      <c r="A5" s="100"/>
      <c r="B5" s="101"/>
      <c r="C5" s="121"/>
      <c r="D5" s="122" t="s">
        <v>79</v>
      </c>
      <c r="E5" s="123" t="s">
        <v>80</v>
      </c>
      <c r="F5" s="124" t="s">
        <v>81</v>
      </c>
    </row>
    <row r="6" spans="1:6" ht="12.75" hidden="1">
      <c r="A6" s="100"/>
      <c r="B6" s="125" t="s">
        <v>82</v>
      </c>
      <c r="C6" s="126" t="s">
        <v>83</v>
      </c>
      <c r="D6" s="51">
        <v>210</v>
      </c>
      <c r="E6" s="127">
        <v>190</v>
      </c>
      <c r="F6" s="128">
        <v>170</v>
      </c>
    </row>
    <row r="7" spans="1:6" ht="12.75" hidden="1">
      <c r="A7" s="100"/>
      <c r="B7" s="125" t="s">
        <v>84</v>
      </c>
      <c r="C7" s="129"/>
      <c r="D7" s="112"/>
      <c r="E7" s="127"/>
      <c r="F7" s="128"/>
    </row>
    <row r="8" spans="1:6" ht="12.75" hidden="1">
      <c r="A8" s="100"/>
      <c r="B8" s="130" t="s">
        <v>85</v>
      </c>
      <c r="C8" s="131" t="s">
        <v>86</v>
      </c>
      <c r="D8" s="132">
        <v>274</v>
      </c>
      <c r="E8" s="97">
        <f>D8*0.9</f>
        <v>246.6</v>
      </c>
      <c r="F8" s="133">
        <f>D8*0.75</f>
        <v>205.5</v>
      </c>
    </row>
    <row r="9" spans="1:6" ht="14.25" customHeight="1" hidden="1">
      <c r="A9" s="100"/>
      <c r="B9" s="96"/>
      <c r="C9" s="134"/>
      <c r="D9" s="111"/>
      <c r="E9" s="96"/>
      <c r="F9" s="135"/>
    </row>
    <row r="10" spans="1:6" ht="12.75" hidden="1">
      <c r="A10" s="100"/>
      <c r="B10" s="125" t="s">
        <v>82</v>
      </c>
      <c r="C10" s="126" t="s">
        <v>83</v>
      </c>
      <c r="D10" s="51">
        <v>192</v>
      </c>
      <c r="E10" s="127">
        <f>D10*0.9</f>
        <v>172.8</v>
      </c>
      <c r="F10" s="128">
        <f>D10*0.75</f>
        <v>144</v>
      </c>
    </row>
    <row r="11" spans="1:6" ht="12.75" hidden="1">
      <c r="A11" s="100"/>
      <c r="B11" s="125" t="s">
        <v>84</v>
      </c>
      <c r="C11" s="129"/>
      <c r="D11" s="112"/>
      <c r="E11" s="127"/>
      <c r="F11" s="128"/>
    </row>
    <row r="12" spans="1:6" ht="15" customHeight="1" hidden="1">
      <c r="A12" s="101"/>
      <c r="B12" s="97" t="s">
        <v>87</v>
      </c>
      <c r="C12" s="131" t="s">
        <v>86</v>
      </c>
      <c r="D12" s="132">
        <v>274</v>
      </c>
      <c r="E12" s="97">
        <f>D12*0.9</f>
        <v>246.6</v>
      </c>
      <c r="F12" s="133">
        <f>D12*0.75</f>
        <v>205.5</v>
      </c>
    </row>
    <row r="13" spans="1:6" ht="24.75" customHeight="1">
      <c r="A13" s="95"/>
      <c r="B13" s="118" t="s">
        <v>5</v>
      </c>
      <c r="C13" s="119" t="s">
        <v>77</v>
      </c>
      <c r="D13" s="9" t="s">
        <v>78</v>
      </c>
      <c r="E13" s="10" t="s">
        <v>78</v>
      </c>
      <c r="F13" s="120" t="s">
        <v>78</v>
      </c>
    </row>
    <row r="14" spans="1:6" ht="13.5">
      <c r="A14" s="100"/>
      <c r="B14" s="101"/>
      <c r="C14" s="121"/>
      <c r="D14" s="122" t="s">
        <v>79</v>
      </c>
      <c r="E14" s="123" t="s">
        <v>80</v>
      </c>
      <c r="F14" s="124" t="s">
        <v>81</v>
      </c>
    </row>
    <row r="15" spans="1:6" ht="12.75">
      <c r="A15" s="100"/>
      <c r="B15" s="125" t="s">
        <v>88</v>
      </c>
      <c r="C15" s="126" t="s">
        <v>83</v>
      </c>
      <c r="D15" s="51">
        <v>210</v>
      </c>
      <c r="E15" s="127">
        <v>190</v>
      </c>
      <c r="F15" s="128">
        <v>170</v>
      </c>
    </row>
    <row r="16" spans="1:6" ht="12.75">
      <c r="A16" s="100"/>
      <c r="B16" s="125" t="s">
        <v>84</v>
      </c>
      <c r="C16" s="129"/>
      <c r="D16" s="112"/>
      <c r="E16" s="127"/>
      <c r="F16" s="128"/>
    </row>
    <row r="17" spans="1:6" ht="14.25">
      <c r="A17" s="100"/>
      <c r="B17" s="130" t="s">
        <v>85</v>
      </c>
      <c r="C17" s="131" t="s">
        <v>86</v>
      </c>
      <c r="D17" s="132">
        <v>260</v>
      </c>
      <c r="E17" s="97">
        <v>250</v>
      </c>
      <c r="F17" s="133">
        <v>198</v>
      </c>
    </row>
    <row r="18" spans="1:6" ht="14.25" customHeight="1">
      <c r="A18" s="100"/>
      <c r="B18" s="96"/>
      <c r="C18" s="134"/>
      <c r="D18" s="111"/>
      <c r="E18" s="96"/>
      <c r="F18" s="135"/>
    </row>
    <row r="19" spans="1:6" ht="12.75">
      <c r="A19" s="100"/>
      <c r="B19" s="125" t="s">
        <v>89</v>
      </c>
      <c r="C19" s="126" t="s">
        <v>83</v>
      </c>
      <c r="D19" s="51">
        <v>210</v>
      </c>
      <c r="E19" s="127">
        <v>190</v>
      </c>
      <c r="F19" s="128">
        <v>170</v>
      </c>
    </row>
    <row r="20" spans="1:6" ht="12.75">
      <c r="A20" s="100"/>
      <c r="B20" s="125" t="s">
        <v>84</v>
      </c>
      <c r="C20" s="129"/>
      <c r="D20" s="112"/>
      <c r="E20" s="127"/>
      <c r="F20" s="128"/>
    </row>
    <row r="21" spans="1:6" ht="15" customHeight="1">
      <c r="A21" s="101"/>
      <c r="B21" s="97" t="s">
        <v>87</v>
      </c>
      <c r="C21" s="131" t="s">
        <v>86</v>
      </c>
      <c r="D21" s="132">
        <v>277</v>
      </c>
      <c r="E21" s="97">
        <v>267</v>
      </c>
      <c r="F21" s="133">
        <v>198</v>
      </c>
    </row>
    <row r="22" spans="1:6" ht="54" customHeight="1">
      <c r="A22" s="112"/>
      <c r="B22" s="136" t="s">
        <v>90</v>
      </c>
      <c r="C22" s="137" t="s">
        <v>86</v>
      </c>
      <c r="D22" s="138">
        <v>300</v>
      </c>
      <c r="E22" s="139">
        <v>255</v>
      </c>
      <c r="F22" s="140">
        <v>240</v>
      </c>
    </row>
    <row r="23" spans="1:6" ht="46.5" customHeight="1">
      <c r="A23" s="112"/>
      <c r="B23" s="141" t="s">
        <v>91</v>
      </c>
      <c r="C23" s="142" t="s">
        <v>86</v>
      </c>
      <c r="D23" s="143">
        <v>340</v>
      </c>
      <c r="E23" s="144">
        <v>320</v>
      </c>
      <c r="F23" s="145">
        <v>280</v>
      </c>
    </row>
    <row r="24" spans="1:6" ht="36" customHeight="1">
      <c r="A24" s="112"/>
      <c r="B24" s="136" t="s">
        <v>90</v>
      </c>
      <c r="C24" s="126" t="s">
        <v>83</v>
      </c>
      <c r="D24" s="51">
        <v>210</v>
      </c>
      <c r="E24" s="127">
        <v>200</v>
      </c>
      <c r="F24" s="128">
        <v>190</v>
      </c>
    </row>
    <row r="25" spans="1:6" ht="50.25" customHeight="1">
      <c r="A25" s="112"/>
      <c r="B25" s="141" t="s">
        <v>91</v>
      </c>
      <c r="C25" s="126" t="s">
        <v>83</v>
      </c>
      <c r="D25" s="51">
        <v>280</v>
      </c>
      <c r="E25" s="127">
        <v>260</v>
      </c>
      <c r="F25" s="128">
        <v>245</v>
      </c>
    </row>
    <row r="26" spans="1:6" ht="26.25" customHeight="1">
      <c r="A26" s="119" t="s">
        <v>5</v>
      </c>
      <c r="B26" s="119"/>
      <c r="C26" s="119" t="s">
        <v>77</v>
      </c>
      <c r="D26" s="9" t="s">
        <v>78</v>
      </c>
      <c r="E26" s="10" t="s">
        <v>78</v>
      </c>
      <c r="F26" s="120" t="s">
        <v>78</v>
      </c>
    </row>
    <row r="27" spans="1:6" ht="18" customHeight="1">
      <c r="A27" s="119"/>
      <c r="B27" s="119"/>
      <c r="C27" s="146"/>
      <c r="D27" s="147" t="s">
        <v>79</v>
      </c>
      <c r="E27" s="148" t="s">
        <v>80</v>
      </c>
      <c r="F27" s="149" t="s">
        <v>81</v>
      </c>
    </row>
    <row r="28" spans="1:6" ht="36" customHeight="1">
      <c r="A28" s="150" t="s">
        <v>92</v>
      </c>
      <c r="B28" s="150"/>
      <c r="C28" s="151" t="s">
        <v>86</v>
      </c>
      <c r="D28" s="30">
        <v>215</v>
      </c>
      <c r="E28" s="30">
        <v>170</v>
      </c>
      <c r="F28" s="30">
        <v>150</v>
      </c>
    </row>
    <row r="29" spans="1:6" ht="38.25" customHeight="1">
      <c r="A29" s="150" t="s">
        <v>92</v>
      </c>
      <c r="B29" s="150"/>
      <c r="C29" s="151" t="s">
        <v>83</v>
      </c>
      <c r="D29" s="30">
        <v>215</v>
      </c>
      <c r="E29" s="30">
        <v>170</v>
      </c>
      <c r="F29" s="30">
        <v>150</v>
      </c>
    </row>
    <row r="30" spans="1:6" ht="38.25" customHeight="1">
      <c r="A30" s="150" t="s">
        <v>93</v>
      </c>
      <c r="B30" s="150"/>
      <c r="C30" s="151" t="s">
        <v>86</v>
      </c>
      <c r="D30" s="30">
        <v>260</v>
      </c>
      <c r="E30" s="30">
        <f>D30*0.9</f>
        <v>234</v>
      </c>
      <c r="F30" s="30">
        <v>170</v>
      </c>
    </row>
    <row r="31" spans="1:6" ht="38.25" customHeight="1">
      <c r="A31" s="150" t="s">
        <v>93</v>
      </c>
      <c r="B31" s="150"/>
      <c r="C31" s="151" t="s">
        <v>83</v>
      </c>
      <c r="D31" s="30">
        <v>260</v>
      </c>
      <c r="E31" s="30">
        <f>D31*0.9</f>
        <v>234</v>
      </c>
      <c r="F31" s="30">
        <v>170</v>
      </c>
    </row>
    <row r="32" ht="13.5">
      <c r="B32" s="152" t="s">
        <v>40</v>
      </c>
    </row>
    <row r="33" spans="1:6" ht="41.25" customHeight="1">
      <c r="A33" s="150" t="s">
        <v>94</v>
      </c>
      <c r="B33" s="150"/>
      <c r="C33" s="153"/>
      <c r="D33" s="30">
        <v>30</v>
      </c>
      <c r="E33" s="30">
        <v>25</v>
      </c>
      <c r="F33" s="30">
        <v>18</v>
      </c>
    </row>
    <row r="34" spans="1:6" ht="35.25" customHeight="1">
      <c r="A34" s="150" t="s">
        <v>95</v>
      </c>
      <c r="B34" s="150"/>
      <c r="C34" s="153"/>
      <c r="D34" s="30">
        <v>45</v>
      </c>
      <c r="E34" s="30">
        <v>40</v>
      </c>
      <c r="F34" s="30">
        <v>32</v>
      </c>
    </row>
    <row r="35" spans="1:6" ht="39" customHeight="1">
      <c r="A35" s="150" t="s">
        <v>96</v>
      </c>
      <c r="B35" s="150"/>
      <c r="C35" s="153"/>
      <c r="D35" s="30">
        <v>340</v>
      </c>
      <c r="E35" s="30">
        <v>310</v>
      </c>
      <c r="F35" s="30">
        <v>290</v>
      </c>
    </row>
  </sheetData>
  <sheetProtection selectLockedCells="1" selectUnlockedCells="1"/>
  <mergeCells count="9">
    <mergeCell ref="B1:F1"/>
    <mergeCell ref="A26:B27"/>
    <mergeCell ref="A28:B28"/>
    <mergeCell ref="A29:B29"/>
    <mergeCell ref="A30:B30"/>
    <mergeCell ref="A31:B31"/>
    <mergeCell ref="A33:B33"/>
    <mergeCell ref="A34:B34"/>
    <mergeCell ref="A35:B35"/>
  </mergeCells>
  <printOptions/>
  <pageMargins left="0.39375" right="0.39375" top="0.39375" bottom="0.5902777777777778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/>
  <cp:lastPrinted>2012-10-04T03:41:34Z</cp:lastPrinted>
  <dcterms:created xsi:type="dcterms:W3CDTF">2008-05-22T05:05:43Z</dcterms:created>
  <dcterms:modified xsi:type="dcterms:W3CDTF">2013-03-20T06:31:53Z</dcterms:modified>
  <cp:category/>
  <cp:version/>
  <cp:contentType/>
  <cp:contentStatus/>
  <cp:revision>49</cp:revision>
</cp:coreProperties>
</file>