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9045" tabRatio="829" activeTab="0"/>
  </bookViews>
  <sheets>
    <sheet name="косин ВВ" sheetId="1" r:id="rId1"/>
    <sheet name="косин ВВ (2)" sheetId="2" r:id="rId2"/>
    <sheet name="косин НВ" sheetId="3" r:id="rId3"/>
    <sheet name="КПС" sheetId="4" r:id="rId4"/>
    <sheet name="связь" sheetId="5" r:id="rId5"/>
    <sheet name="ДОСИ" sheetId="6" r:id="rId6"/>
    <sheet name="эл термич " sheetId="7" r:id="rId7"/>
    <sheet name="уст ВВ не рег" sheetId="8" r:id="rId8"/>
    <sheet name="уст ВВ не рег в мод" sheetId="9" r:id="rId9"/>
    <sheet name="УКМ63" sheetId="10" r:id="rId10"/>
    <sheet name="установки НВ" sheetId="11" r:id="rId11"/>
    <sheet name="БЛОКИ " sheetId="12" r:id="rId12"/>
    <sheet name="ВВ рег" sheetId="13" r:id="rId13"/>
    <sheet name="ВВ рег в мод " sheetId="14" r:id="rId14"/>
  </sheets>
  <definedNames>
    <definedName name="_xlnm.Print_Area" localSheetId="11">'БЛОКИ '!$A$1:$F$63</definedName>
    <definedName name="_xlnm.Print_Area" localSheetId="12">'ВВ рег'!$A$1:$H$65</definedName>
    <definedName name="_xlnm.Print_Area" localSheetId="13">'ВВ рег в мод '!$A$1:$H$29</definedName>
    <definedName name="_xlnm.Print_Area" localSheetId="8">'уст ВВ не рег в мод'!$A$1:$F$26</definedName>
  </definedNames>
  <calcPr fullCalcOnLoad="1" refMode="R1C1"/>
</workbook>
</file>

<file path=xl/sharedStrings.xml><?xml version="1.0" encoding="utf-8"?>
<sst xmlns="http://schemas.openxmlformats.org/spreadsheetml/2006/main" count="636" uniqueCount="556">
  <si>
    <t>Типономинал</t>
  </si>
  <si>
    <t>Группа: Конденсаторы</t>
  </si>
  <si>
    <t>Подгруппа: Конденсаторы косинусные высоковольтные</t>
  </si>
  <si>
    <t>Раздел: Конденсаторы для повышения  коэффициента  мощности электроустановок  переменного  тока частотой 50 и 60 Гц, а также для  комплектации  конденсаторных  установок</t>
  </si>
  <si>
    <t>КЭСО-1,05-30 2У1</t>
  </si>
  <si>
    <t>КЭС0-1,05-34 2У1</t>
  </si>
  <si>
    <t>КЭС1-1,05-63 2У1(1У1)</t>
  </si>
  <si>
    <t>КЭС1-1,05-67 2У1(1У1)</t>
  </si>
  <si>
    <t>КЭС1-1,05-75 2У3</t>
  </si>
  <si>
    <t>КЭС2-1,05-125 2У1(1У1)</t>
  </si>
  <si>
    <t>КЭП1-1,05-63 2У1(1У1)</t>
  </si>
  <si>
    <t>КЭП2-1,05-125 2У1(1У1)</t>
  </si>
  <si>
    <t>КЭП2-1,05-200 2У1</t>
  </si>
  <si>
    <t>КЭП1-10,5-25 2УХЛ1</t>
  </si>
  <si>
    <t>КЭП1-6,3-25 2УХЛ5 (2У1); 2УХЛ1</t>
  </si>
  <si>
    <t>КЭП1-3,15(6,3;10,5)-30 2УХЛ1</t>
  </si>
  <si>
    <t>КЭП1-6,3(10,5)-37,5 2УХЛ1</t>
  </si>
  <si>
    <t>КЭП1-6,3(10,5)-45 2У1</t>
  </si>
  <si>
    <t>КЭП1-6,3(10,5)-50 2У1</t>
  </si>
  <si>
    <t>КЭП1-6,3(10,5)-60 2У1</t>
  </si>
  <si>
    <t>КЭП1-6,3(10,5)-75 2У1</t>
  </si>
  <si>
    <t>КЭП2-6,3(10,5)-100 2У1</t>
  </si>
  <si>
    <t>КЭП2-6,3(10,5)-120 2У1</t>
  </si>
  <si>
    <t>КЭП2-6,3(10,5)-135 2У1</t>
  </si>
  <si>
    <t>КЭП2-6,3(10,5)-150 2У1</t>
  </si>
  <si>
    <t>КЭП3-6,3-50 3У2</t>
  </si>
  <si>
    <t>КЭП3-6,3-60 3У2</t>
  </si>
  <si>
    <t>КЭП3-6,3-75 3У2</t>
  </si>
  <si>
    <t>КЭП3-6,3-100 3У2</t>
  </si>
  <si>
    <t>КЭП3-3,6-100 3У3</t>
  </si>
  <si>
    <t>КЭП3-6,3-150 3У1</t>
  </si>
  <si>
    <t>КЭП3-6,6-150 3У2</t>
  </si>
  <si>
    <t>КЭП3-10,5-200 2У1</t>
  </si>
  <si>
    <t>КЭП3-6,6-200 3У2</t>
  </si>
  <si>
    <t>КЭП3-6,6-275 3У2</t>
  </si>
  <si>
    <t>КЭП4-6,3(6,6)-350 3У2</t>
  </si>
  <si>
    <t>КЭП4-7,3-400 2У1</t>
  </si>
  <si>
    <t>Примечание</t>
  </si>
  <si>
    <t xml:space="preserve">  цена увеличивается в случае  заказа  малой партии  неходовой  продукции : </t>
  </si>
  <si>
    <t xml:space="preserve">1-2 конденсатора  - на 50% </t>
  </si>
  <si>
    <t xml:space="preserve"> 3-5 конденсаторов - на 30%</t>
  </si>
  <si>
    <t>Раздел: Конденсаторы в корпусе  из  нержавеющей  стали, для повышения  коэффициента  мощности электроустановок  переменного  тока частотой 50 и 60 Гц, а также для  комплектации  конденсаторных  установок</t>
  </si>
  <si>
    <t>КЭП3-20√3-100-2У1</t>
  </si>
  <si>
    <t>КЭП3-20√3-120-2У1</t>
  </si>
  <si>
    <t>КЭП3-20√3-150-2У1</t>
  </si>
  <si>
    <t>КЭП3-20√3-180-2У1</t>
  </si>
  <si>
    <t>КЭП3-20√3-200-2У1</t>
  </si>
  <si>
    <t>КЭП3-20√3-240-2У1</t>
  </si>
  <si>
    <t>КЭП3-20√3-300-2У1</t>
  </si>
  <si>
    <t>КЭП4-20√3-450-2У1</t>
  </si>
  <si>
    <t xml:space="preserve">Подгруппа: Конденсаторы специальные высоковольтные </t>
  </si>
  <si>
    <t>Раздел: Конденсаторы для комплектации силовых фильтров высших гармоник (в том числе работающих в составе статических компенсаторов реактивной мощности, блоков конденсаторов и конденсаторных установок )</t>
  </si>
  <si>
    <t>КЭПФ-3,65-100 2УХЛ1</t>
  </si>
  <si>
    <t>КЭПФ-4,4(6,6;7,3)-150 2У1 2УХЛ1</t>
  </si>
  <si>
    <t>КЭПФ-4,4(6,3;6,6;7,3)-200 2УХЛ1</t>
  </si>
  <si>
    <t>КЭПФ-6,3(7,3)-225 2УХЛ1</t>
  </si>
  <si>
    <t>КЭПФ-6,6-300 1УХЛ1(2УХЛ1)</t>
  </si>
  <si>
    <t>КЭПФ-7,3-300 2УХЛ1</t>
  </si>
  <si>
    <t>КЭПФМ-6,6-300 1УХЛ1</t>
  </si>
  <si>
    <t>КЭПФ-6,3(6,6;7,3)-450 2УХЛ1</t>
  </si>
  <si>
    <t>Раздел: Конденсаторы для повышения коэффициента мощности для шунтовых и фильтровых батарей линий электропередачи постоянного тока</t>
  </si>
  <si>
    <t>КЭШК-6,3-100 У1</t>
  </si>
  <si>
    <t>КЭПШ-6,3-300 У1</t>
  </si>
  <si>
    <t>КЭФ-6,3-6 У1</t>
  </si>
  <si>
    <t>КЭФ-6,3-12 У1</t>
  </si>
  <si>
    <t>КЭФ-6,3-25 У1</t>
  </si>
  <si>
    <t>КЭФ-6,3-50 У1</t>
  </si>
  <si>
    <t>Раздел: Конденсаторы  для работы  в батареях  индукционных  печей  и  других  электротермических  установок</t>
  </si>
  <si>
    <t>КЭЭС-1,05-150 У3</t>
  </si>
  <si>
    <t>КЭЭП-1,05-150 У3</t>
  </si>
  <si>
    <t>КЭЭС-1,2-150 У3</t>
  </si>
  <si>
    <t>КЭЭП-1,2-150 У3</t>
  </si>
  <si>
    <t xml:space="preserve">Раздел: Конденсаторы  для  работы  в  установках  продольной  компенсации  активного  сопротивления ЛЭП </t>
  </si>
  <si>
    <t>КЭПП-1,05-120 УХЛ1</t>
  </si>
  <si>
    <t>Раздел:Конденсаторы для работы в контурах высокочастотных фильтров тяговых подстанций</t>
  </si>
  <si>
    <t>ФЭТ-4-13 У2</t>
  </si>
  <si>
    <t>Подгруппа: Конденсаторы косинусные низковольтные</t>
  </si>
  <si>
    <t>КС0-0,38-10 3У3</t>
  </si>
  <si>
    <t>КЭ1-0,38-20 2У3(3У3)</t>
  </si>
  <si>
    <t>КЭ1-0,38-25 2У3(3У3)</t>
  </si>
  <si>
    <t>КЭ2-0,38-36 2У3(3У3)</t>
  </si>
  <si>
    <t>КЭ2-0,38-40 2У3(3У3)</t>
  </si>
  <si>
    <t>КЭ2-0,38-50 2У3(3У3)</t>
  </si>
  <si>
    <t>КЭБ-0,4-25 3У3</t>
  </si>
  <si>
    <t>КЭБ-0,4-37,5 3У3</t>
  </si>
  <si>
    <t>КЭБ-0,4-50 3У3</t>
  </si>
  <si>
    <t>КЭБ-0,4-67 3У3</t>
  </si>
  <si>
    <t>КЭТ-0,4-10 У2</t>
  </si>
  <si>
    <t>КЭС1-0,4-20 2У3(3У3)</t>
  </si>
  <si>
    <t>КЭС1-0,4-25 2У3(3У3)</t>
  </si>
  <si>
    <t>КЭС1-0,4-30 2У3(3У3)</t>
  </si>
  <si>
    <t>КЭС2-0,4-40 2У3(3У3)</t>
  </si>
  <si>
    <t>КЭС2-0,4-50 2У3(3У3)</t>
  </si>
  <si>
    <t>КЭС2-0,4-60 2У3;3У3</t>
  </si>
  <si>
    <t>КЭС1-0,5-38 2У3(3У3)</t>
  </si>
  <si>
    <t>КЭС2-0,5-60 2У3(3У3)</t>
  </si>
  <si>
    <t>КЭС2-0,5-67 2У3(3У3)</t>
  </si>
  <si>
    <t>КЭС0-0,66-20 2У1(2У3);3У1(3У3);1У1</t>
  </si>
  <si>
    <t>КЭС1-0,66-20 2У1(2У3);3У1(3У3)</t>
  </si>
  <si>
    <t>КЭС1-0,66-40 2У1(2У3);3У1(3У3)</t>
  </si>
  <si>
    <t>КЭС2-0,66-50 2У1(2У3);3У1(3У3)</t>
  </si>
  <si>
    <t>КЭС2-0,66-60 2У1(2У3);3У1(3У3)</t>
  </si>
  <si>
    <t>КЭС2-0,66-80 2У1(2У3);3У1(3У3)</t>
  </si>
  <si>
    <t>КЭП-0,4-8 2У3(3У3)</t>
  </si>
  <si>
    <t>КЭС1-0,38-27 3У3</t>
  </si>
  <si>
    <t>цена  договорная</t>
  </si>
  <si>
    <t xml:space="preserve">Подгруппа: Конденсаторы специальные </t>
  </si>
  <si>
    <t>Раздел: для работы в цепях  вспомогательных машин электровозов  переменного тока</t>
  </si>
  <si>
    <t>КПС-0,5-38-О2</t>
  </si>
  <si>
    <t>Минимальный  объем поставки , штук</t>
  </si>
  <si>
    <t>КПС - 0,4 - 1,67 - 2У3</t>
  </si>
  <si>
    <t>КПС - 0,4 - 2,5 - 2У3</t>
  </si>
  <si>
    <t>КПС - 0,4 - 3,33 - 2У3</t>
  </si>
  <si>
    <t>КПС - 0,4 - 4,17 - 2У3</t>
  </si>
  <si>
    <t>КПС - 0,4 - 5 - 2У3</t>
  </si>
  <si>
    <t>КПС - 0,44 - 1,67 - 2У3</t>
  </si>
  <si>
    <t>КПС - 0,44 - 2,5 - 2У3</t>
  </si>
  <si>
    <t>КПС - 0,44 - 3,33 - 2У3</t>
  </si>
  <si>
    <t>КПС - 0,44 - 4,17 - 2У3</t>
  </si>
  <si>
    <t>КПС - 0,44 - 5 - 2У3</t>
  </si>
  <si>
    <t>КПС - 0,4 - 1 - 3У3</t>
  </si>
  <si>
    <t>КПС - 0,4 - 1,5 - 3У3</t>
  </si>
  <si>
    <t>КПС - 0,4 - 2,5 - 3У3</t>
  </si>
  <si>
    <t>КПС - 0,4 - 5 - 3У3</t>
  </si>
  <si>
    <t>КПС - 0,4 - 6,25 - 3У3</t>
  </si>
  <si>
    <t>КПС - 0,4 - 7,5 - 3У3</t>
  </si>
  <si>
    <t>КПС - 0,4 - 10 - 3У3</t>
  </si>
  <si>
    <t>КПС - 0,4 - 12,5 - 3У3</t>
  </si>
  <si>
    <t>КПС - 0,4 - 15 - 3У3</t>
  </si>
  <si>
    <t>КПС - 0,4 - 16,7 - 3У3</t>
  </si>
  <si>
    <t>КПС - 0,4 - 20 - 3У3</t>
  </si>
  <si>
    <t>КПС - 0,4 - 25 - 3У3</t>
  </si>
  <si>
    <t>КПС - 0,4 - 30 - 3У3</t>
  </si>
  <si>
    <t>КПС - 0,4 - 33,3 - 3У3</t>
  </si>
  <si>
    <t>КПС - 0,44 - 1 - 3У3</t>
  </si>
  <si>
    <t>КПС - 0,44 - 1,5 - 3У3</t>
  </si>
  <si>
    <t>КПС - 0,44 - 2,5 - 3У3</t>
  </si>
  <si>
    <t>КПС - 0,44 - 5 - 3У3</t>
  </si>
  <si>
    <t>КПС - 0,44 - 7,5 - 3У3</t>
  </si>
  <si>
    <t>КПС - 0,44 - 10 - 3У3</t>
  </si>
  <si>
    <t>КПС - 0,44 - 12,5 - 3У3</t>
  </si>
  <si>
    <t>КПС - 0,44 - 15 - 3У3</t>
  </si>
  <si>
    <t>КПС - 0,44 - 16,7 - 3У3</t>
  </si>
  <si>
    <t>КПС - 0,44 - 20 - 3У3</t>
  </si>
  <si>
    <t>КПС - 0,44 - 25 - 3У3</t>
  </si>
  <si>
    <t>КПС - 0,44 - 30 - 3У3</t>
  </si>
  <si>
    <t>КПС - 0,44 - 33,3 - 3У3</t>
  </si>
  <si>
    <t>КПС - 0,525 - 1 - 3У3</t>
  </si>
  <si>
    <t>КПС -0,525 - 1,5 - 3У3</t>
  </si>
  <si>
    <t>КПС - 0,525 - 2,5 - 3У3</t>
  </si>
  <si>
    <t>КПС - 0,525 - 5 - 3У3</t>
  </si>
  <si>
    <t>КПС - 0,525 - 7,5 - 3У3</t>
  </si>
  <si>
    <t>КПС -0,525 - 10 - 3У3</t>
  </si>
  <si>
    <t>КПС - 0,525 - 12,5 - 3У3</t>
  </si>
  <si>
    <t>КПС - 0,525 - 15 - 3У3</t>
  </si>
  <si>
    <t>КПС -0,525 - 16,7 - 3У3</t>
  </si>
  <si>
    <t>КПС - 0,525 - 20 - 3У3</t>
  </si>
  <si>
    <t>КПС - 0,525 - 25 - 3У3</t>
  </si>
  <si>
    <t>КПС - 0,525 - 30 - 3У3</t>
  </si>
  <si>
    <t>Поставка  производится  не  менее  минимальной  партии, или  кратно  ей.</t>
  </si>
  <si>
    <r>
      <t>КЭБ-0,4-33</t>
    </r>
    <r>
      <rPr>
        <sz val="8"/>
        <rFont val="Arial"/>
        <family val="2"/>
      </rPr>
      <t>1/3</t>
    </r>
    <r>
      <rPr>
        <sz val="10"/>
        <rFont val="Arial"/>
        <family val="0"/>
      </rPr>
      <t xml:space="preserve"> 3У3</t>
    </r>
  </si>
  <si>
    <t>Группа: Конденсаторы делителей напряжения и связи</t>
  </si>
  <si>
    <t>Подгруппа: Конденсаторы связи</t>
  </si>
  <si>
    <t>СМ(СМВ)-66/√3-4,4 У1</t>
  </si>
  <si>
    <t>СМ(СМВ)-66/√3-4,4 ХЛ1</t>
  </si>
  <si>
    <t>СМБ(СМБВ)-66/√3-4,4 У1</t>
  </si>
  <si>
    <t>СМ-110/√3-3,2 У1</t>
  </si>
  <si>
    <t>СМА-110/√3-3,2 УХЛ1</t>
  </si>
  <si>
    <t>СМ(СМВ)-110/√3-6,4 У1</t>
  </si>
  <si>
    <t>СМ(СМВ)-110/√3-6,4 ХЛ1</t>
  </si>
  <si>
    <t>СМБ(СМБВ)-110/√3-6,4 У1</t>
  </si>
  <si>
    <t>СММ-20/√3-35 У1</t>
  </si>
  <si>
    <t>СММ-20/√3-107 У1</t>
  </si>
  <si>
    <t>СМП(СМПВ)-66/√3-4,4 У1</t>
  </si>
  <si>
    <t>СМПБ(СМПБВ)-66/√3-4,4 У1</t>
  </si>
  <si>
    <t>СМП(СМПВ)-110/√3-6,4 У1</t>
  </si>
  <si>
    <t>СМП(СМПВ)-110/√3-6,4 ХЛ1</t>
  </si>
  <si>
    <t>СМПБ(СМПБВ)-110/√3-6,4 У1</t>
  </si>
  <si>
    <t>СМА(СМАВ)-66/√3-4,4 УХЛ1</t>
  </si>
  <si>
    <t>СМАП(СМАПВ)-66/√3-4,4 УХЛ1</t>
  </si>
  <si>
    <t>СМА(СМАВ)-110/√3-6,4 УХЛ1</t>
  </si>
  <si>
    <t>СМАП(СМАПВ)-110/√3-6,4 УХЛ1</t>
  </si>
  <si>
    <t>СМА(СМАВ)-166/√3-14 УХЛ1</t>
  </si>
  <si>
    <t>СМАБ(СМАБВ)-166/√3-14 УХЛ1</t>
  </si>
  <si>
    <t>СМА(СМАВ)-166/√3-18 УХЛ1</t>
  </si>
  <si>
    <t>СМАБ(СМАБВ)-166/√3-18 УХЛ1</t>
  </si>
  <si>
    <t>Подгруппа: Изолирующие подставки для конденсаторов связи</t>
  </si>
  <si>
    <t>ПИ-1 У1</t>
  </si>
  <si>
    <t>ПИ-2 У1</t>
  </si>
  <si>
    <t>ПИ-4 УХЛ1</t>
  </si>
  <si>
    <t>ПИ-5 УХЛ1</t>
  </si>
  <si>
    <t>ПИ-6 УХЛ1</t>
  </si>
  <si>
    <t>договорная</t>
  </si>
  <si>
    <t>Подгруппа: Конденсаторы делителей напряжения</t>
  </si>
  <si>
    <t xml:space="preserve">Раздел: Конденсаторы для  делителей напряжения высоковольтных аппаратов на линиях электропередачи переменного тока (в том числе для воздушных выключателей) </t>
  </si>
  <si>
    <t>ДМК-190-0,5(1,1;1,4;1,6) УХЛ1</t>
  </si>
  <si>
    <t xml:space="preserve">ДМКА-190-0,5(1,1;1,4;1,6) УХЛ1   </t>
  </si>
  <si>
    <t xml:space="preserve">Раздел: Конденсаторы  для делителей напряжения для элегазовых выключателей </t>
  </si>
  <si>
    <t>ДМКП-200-1 УХЛ1</t>
  </si>
  <si>
    <t>ДМКФ-200-1 УХЛ1</t>
  </si>
  <si>
    <t xml:space="preserve">Раздел: Конденсаторы делителей напряжения в электрических установках переменного тока </t>
  </si>
  <si>
    <t>ДМР-55-3,3 ХЛ1(У1)</t>
  </si>
  <si>
    <t>ДМР-60-2,2(2,6) ХЛ1(У1)</t>
  </si>
  <si>
    <t>ДМР-80-1 У1</t>
  </si>
  <si>
    <t>ДМР-80-4,4 ХЛ1</t>
  </si>
  <si>
    <t>Подгруппа: Конденсаторы  импульсные</t>
  </si>
  <si>
    <t>Раздел: для работы в формирующих линиях импульсных устройств и других импульсных установок</t>
  </si>
  <si>
    <t>ИМ-4-13 У3</t>
  </si>
  <si>
    <t>ИМ-5-140 У3</t>
  </si>
  <si>
    <t>Делители  напряжения емкостные</t>
  </si>
  <si>
    <t>ДОСИ-110 УХЛ1</t>
  </si>
  <si>
    <t>СМАОИВ-110/√3-18 УХЛ1 - 1шт.</t>
  </si>
  <si>
    <t>ДОСИ-220 УХЛ1</t>
  </si>
  <si>
    <t>СМАОИ-110/√3-18 УХЛ1 - 1шт.</t>
  </si>
  <si>
    <t>СМАИВ-110/√3-18 УХЛ1 - 1шт.</t>
  </si>
  <si>
    <t>ДОСИ-330 УХЛ1</t>
  </si>
  <si>
    <t>СМАОИ-166/√3-14 УХЛ1 - 1шт.</t>
  </si>
  <si>
    <t>СМАИВ-166/√3-14 УХЛ1 - 1шт.</t>
  </si>
  <si>
    <t>ДОСИ-500 УХЛ1</t>
  </si>
  <si>
    <t>СМАОИ-166/√3-13,5 УХЛ1 - 1шт.</t>
  </si>
  <si>
    <t>СМАИ-166/√3-13,5 УХЛ1 - 1шт.</t>
  </si>
  <si>
    <t>СМАИВ-166/√3-13,5 УХЛ1 - 1шт.</t>
  </si>
  <si>
    <t>ДОСИ-750 УХЛ1</t>
  </si>
  <si>
    <t>СМАОИ-188/√3-12 УХЛ1 -1шт.</t>
  </si>
  <si>
    <t>СМАИ-188/√3-12 УХЛ1 - 2шт.</t>
  </si>
  <si>
    <t>СМАИВ-188/√3-12 УХЛ1 - 1шт.</t>
  </si>
  <si>
    <t>Конденсаторы  делителей  напряжения</t>
  </si>
  <si>
    <t>СМАИВ-110/√3-18 УХЛ1</t>
  </si>
  <si>
    <t>СМАОИ(СМАОИВ)-110/√3-18 УХЛ1</t>
  </si>
  <si>
    <t>СМАИВ-166/√3-14 УХЛ1</t>
  </si>
  <si>
    <t>СМАОИ-166/√3-14 УХЛ1</t>
  </si>
  <si>
    <t>СМАИ(СМАИВ)-166/√3-13,5 УХЛ1</t>
  </si>
  <si>
    <t xml:space="preserve">СМАОИ-166/√3-13,5 УХЛ1 </t>
  </si>
  <si>
    <t>СМАИ(СМАИВ)-188/√3-12 УХЛ1</t>
  </si>
  <si>
    <t xml:space="preserve">СМАОИ-188/√3-12 УХЛ1 </t>
  </si>
  <si>
    <t>Подгруппа: Конденсаторы электротермические</t>
  </si>
  <si>
    <t>ЭЭВП - 0,8(1;1,6;2)-0,5 У3</t>
  </si>
  <si>
    <t>ЭЭВП - 0,8(1;1,6;2)-1 У3</t>
  </si>
  <si>
    <t>ЭЭВП - 0,5(0,8;1;1,6;2)-2,4 У3</t>
  </si>
  <si>
    <t>ЭЭВП - 0,5(0,8;1;1,6;2)-4 У3</t>
  </si>
  <si>
    <t>ЭЭВП - 0,5(0,8)-10 У3</t>
  </si>
  <si>
    <t>ЭЭПВ - 0,8(1;1,6;2)-0,5-4У3</t>
  </si>
  <si>
    <t>ЭЭПВ - 0,8(1;1,6;2)-1-4У3</t>
  </si>
  <si>
    <t>ЭЭПВ - 0,5-2,4-5У3</t>
  </si>
  <si>
    <t>ЭЭПВ - 0,8(1;1,6;2)-2,4-4 У3</t>
  </si>
  <si>
    <t>ЭЭПВ - 0,5-4-5У3</t>
  </si>
  <si>
    <t>ЭЭПВ - 0,8(1;1,6;2)-4-4У3</t>
  </si>
  <si>
    <t>ЭЭПВ - 0,5-10-5У3</t>
  </si>
  <si>
    <t>ЭЭПВ - 0,8-10-4У3</t>
  </si>
  <si>
    <t>ЭЭПВП - 0,5(0,8;1) - 2,4-4У3</t>
  </si>
  <si>
    <t>ЭЭПВП - 0,5(0,8) - 4-4У3</t>
  </si>
  <si>
    <t>ЭЭПВП - 0,5(0,8) - 10-4У3</t>
  </si>
  <si>
    <t>*  КЭЭПВ-0,8/93,3/4-4У3</t>
  </si>
  <si>
    <t>*  КЭЭПВ-0,8/93,3/4-2У3</t>
  </si>
  <si>
    <t>*  КЭЭПВ-0,8/155,5/2,4-4У3</t>
  </si>
  <si>
    <t>*  КЭЭПВ-0,8/155,5/2,4-2У3</t>
  </si>
  <si>
    <t>*  КЭЭПВ-0,8/497,4/1-4У3</t>
  </si>
  <si>
    <t>*  КЭЭПВ-0,8/497,4/1-2У3</t>
  </si>
  <si>
    <t>*  КЭЭПВ-1/79,6/4-4У3</t>
  </si>
  <si>
    <t>*  КЭЭПВ-1/79,6/4-2У3</t>
  </si>
  <si>
    <t>*  КЭЭПВ-1/132,7/2,4-4У3</t>
  </si>
  <si>
    <t>*  КЭЭПВ-1/132,7/2,4-2У3</t>
  </si>
  <si>
    <t>*  КЭЭПВ-1/318,5/1-4У3</t>
  </si>
  <si>
    <t>*  КЭЭПВ-1/318,5/1-2У3</t>
  </si>
  <si>
    <t>*  КЭЭПВ-1,5/212/0,5-4У3</t>
  </si>
  <si>
    <t>*  КЭЭПВ-1,5/212/0,5-2У3</t>
  </si>
  <si>
    <t>*  КЭЭПВ-1,5/424/0,5-4У3</t>
  </si>
  <si>
    <t>*  КЭЭПВ-1,5/424/0,5-2У3</t>
  </si>
  <si>
    <t>*  КЭЭПВ-2/318/0,25-4У3</t>
  </si>
  <si>
    <t>*  КЭЭПВ-2/318/0,25-2У3</t>
  </si>
  <si>
    <r>
      <t xml:space="preserve">*    </t>
    </r>
    <r>
      <rPr>
        <sz val="12"/>
        <rFont val="Arial"/>
        <family val="2"/>
      </rPr>
      <t>цены  указаны  без  учета  установки  реле  давления</t>
    </r>
    <r>
      <rPr>
        <sz val="11"/>
        <rFont val="Arial"/>
        <family val="2"/>
      </rPr>
      <t xml:space="preserve"> </t>
    </r>
  </si>
  <si>
    <t>Группа: Конденсаторные установки</t>
  </si>
  <si>
    <t>Подгруппа: Конденсаторные установки низкого напряжения регулируемые, многоступенчатые</t>
  </si>
  <si>
    <t>УКМ58-0,4-100-33,3 У3</t>
  </si>
  <si>
    <t>УКМ58-0,4-200-33,3 У3</t>
  </si>
  <si>
    <t>УКМ58-0,4-200-67 У3</t>
  </si>
  <si>
    <t>УКМ58-0,4-268-67 У3</t>
  </si>
  <si>
    <t>УКМ58-0,4-402-67 У3</t>
  </si>
  <si>
    <t>УКМ58-0,4-536-67 У3</t>
  </si>
  <si>
    <t>УКМ61-0,38-72-24 У3</t>
  </si>
  <si>
    <t>УКМ61-0,38-96-48 У3</t>
  </si>
  <si>
    <t>УКМ61-0,38-192-48 У3</t>
  </si>
  <si>
    <t>УКМ62-0,38-144-72 У3</t>
  </si>
  <si>
    <t>Подгруппа: конденсаторные установки высокого напряжения, модернизированные</t>
  </si>
  <si>
    <t xml:space="preserve"> УКЛ(П)56М-6,3(10,5)-225 У1</t>
  </si>
  <si>
    <t xml:space="preserve"> УКЛ(П)56М-6,3(10,5)-225 У3</t>
  </si>
  <si>
    <t xml:space="preserve"> УКЛ(П)56М-6,3(10,5)-450 У1</t>
  </si>
  <si>
    <t xml:space="preserve"> УКЛ(П)56М-6,3(10,5)-450 У3</t>
  </si>
  <si>
    <t xml:space="preserve"> УКЛ(П)56М-6,3(10,5)-675 У1</t>
  </si>
  <si>
    <t xml:space="preserve"> УКЛ(П)56М-6,3(10,5)-675 У3</t>
  </si>
  <si>
    <t xml:space="preserve"> УКЛ(П)56М-6,3(10,5)-900 У1</t>
  </si>
  <si>
    <t xml:space="preserve"> УКЛ(П)56М-6,3(10,5)-900 У3</t>
  </si>
  <si>
    <t xml:space="preserve"> УКЛ(П)56М-6,3(10,5)-1125 У1</t>
  </si>
  <si>
    <t xml:space="preserve"> УКЛ(П)56М-6,3(10,5)-1125 У3</t>
  </si>
  <si>
    <t xml:space="preserve"> УКЛ(П)56М-6,3(10,5)-1350 У1</t>
  </si>
  <si>
    <t xml:space="preserve"> УКЛ(П)56М-6,3(10,5)-1350 У3</t>
  </si>
  <si>
    <t xml:space="preserve"> УКЛ(П)56М-6,3(10,5)-1575 У1</t>
  </si>
  <si>
    <t xml:space="preserve"> УКЛ(П)56М-6,3(10,5)-1575 У3</t>
  </si>
  <si>
    <t xml:space="preserve"> УКЛ(П)56М-6,3(10,5)-1800 У1</t>
  </si>
  <si>
    <t xml:space="preserve"> УКЛ(П)56М-6,3(10,5)-1800 У3</t>
  </si>
  <si>
    <t xml:space="preserve"> УКЛ(П)56М-6,3(10,5)-2025 У1</t>
  </si>
  <si>
    <t xml:space="preserve"> УКЛ(П)56М-6,3(10,5)-2025 У3</t>
  </si>
  <si>
    <t xml:space="preserve"> УКЛ(П)56М-6,3(10,5)-2250 У1</t>
  </si>
  <si>
    <t xml:space="preserve"> УКЛ(П)56М-6,3(10,5)-2250 У3</t>
  </si>
  <si>
    <t xml:space="preserve"> УКЛ(П)56М-6,3(10,5)-2475 У1</t>
  </si>
  <si>
    <t xml:space="preserve"> УКЛ(П)56М-6,3(10,5)-2475 У3</t>
  </si>
  <si>
    <t xml:space="preserve"> УКЛ(П)56М-6,3(10,5)-2700 У1</t>
  </si>
  <si>
    <t xml:space="preserve"> УКЛ(П)56М-6,3(10,5)-2700 У3</t>
  </si>
  <si>
    <t xml:space="preserve"> УКЛ(П)56М-6,3(10,5)-2925 У1</t>
  </si>
  <si>
    <t xml:space="preserve"> УКЛ(П)56М-6,3(10,5)-2925 У3</t>
  </si>
  <si>
    <t xml:space="preserve"> УКЛ(П)56М-6,3(10,5)-3150 У1</t>
  </si>
  <si>
    <t xml:space="preserve"> УКЛ(П)56М-6,3(10,5)-3150 У3</t>
  </si>
  <si>
    <t xml:space="preserve"> УКЛ(П)57М-6,3(10,5)-225 У1</t>
  </si>
  <si>
    <t xml:space="preserve"> УКЛ(П)57М-6,3(10,5)-225 У3</t>
  </si>
  <si>
    <t xml:space="preserve"> УКЛ(П)57М-6,3(10,5)-450 У1</t>
  </si>
  <si>
    <t xml:space="preserve"> УКЛ(П)57М-6,3(10,5)-450 У3</t>
  </si>
  <si>
    <t xml:space="preserve"> УКЛ(П)57М-6,3(10,5)-675 У1</t>
  </si>
  <si>
    <t xml:space="preserve"> УКЛ(П)57М-6,3(10,5)-675 У3</t>
  </si>
  <si>
    <t xml:space="preserve"> УКЛ(П)57М-6,3(10,5)-900 У1</t>
  </si>
  <si>
    <t xml:space="preserve"> УКЛ(П)57М-6,3(10,5)-900 У3</t>
  </si>
  <si>
    <t xml:space="preserve"> УКЛ(П)57М-6,3(10,5)-1125 У1</t>
  </si>
  <si>
    <t xml:space="preserve"> УКЛ(П)57М-6,3(10,5)-1125 У3</t>
  </si>
  <si>
    <t xml:space="preserve"> УКЛ(П)57М-6,3(10,5)-1350 У1</t>
  </si>
  <si>
    <t xml:space="preserve"> УКЛ(П)57М-6,3(10,5)-1350 У3</t>
  </si>
  <si>
    <t xml:space="preserve"> УКЛ(П)57М-6,3(10,5)-1575 У1</t>
  </si>
  <si>
    <t xml:space="preserve"> УКЛ(П)57М-6,3(10,5)-1575 У3</t>
  </si>
  <si>
    <t xml:space="preserve"> УКЛ(П)57М-6,3(10,5)-1800 У1</t>
  </si>
  <si>
    <t xml:space="preserve"> УКЛ(П)57М-6,3(10,5)-1800 У3</t>
  </si>
  <si>
    <t xml:space="preserve"> УКЛ(П)57М-6,3(10,5)-2025 У1</t>
  </si>
  <si>
    <t xml:space="preserve"> УКЛ(П)57М-6,3(10,5)-2025 У3</t>
  </si>
  <si>
    <t xml:space="preserve"> УКЛ(П)57М-6,3(10,5)-2250 У1</t>
  </si>
  <si>
    <t xml:space="preserve"> УКЛ(П)57М-6,3(10,5)-2250 У3</t>
  </si>
  <si>
    <t xml:space="preserve"> УКЛ(П)57М-6,3(10,5)-2475 У1</t>
  </si>
  <si>
    <t xml:space="preserve"> УКЛ(П)57М-6,3(10,5)-2475 У3</t>
  </si>
  <si>
    <t xml:space="preserve"> УКЛ(П)57М-6,3(10,5)-2700 У1</t>
  </si>
  <si>
    <t xml:space="preserve"> УКЛ(П)57М-6,3(10,5)-2700 У3</t>
  </si>
  <si>
    <t xml:space="preserve"> УКЛ(П)57М-6,3(10,5)-2925 У1</t>
  </si>
  <si>
    <t xml:space="preserve"> УКЛ(П)57М-6,3(10,5)-2925 У3</t>
  </si>
  <si>
    <t xml:space="preserve"> УКЛ(П)57М-6,3(10,5)-3150 У1</t>
  </si>
  <si>
    <t xml:space="preserve"> УКЛ(П)57М-6,3(10,5)-3150 У3</t>
  </si>
  <si>
    <t>Подгруппа: конденсаторные установки высокого напряжения нерегулируемые в модуле</t>
  </si>
  <si>
    <t>УКМ63 - 0,4 - 50 - 12,5 У3</t>
  </si>
  <si>
    <t>УКМ63 - 0,4 - 62,5 - 12,5 У3</t>
  </si>
  <si>
    <t>УКМ63 - 0,4 - 75 - 12,5 У3</t>
  </si>
  <si>
    <t>УКМ63 - 0,4 - 75 - 25 У3</t>
  </si>
  <si>
    <t>УКМ63 - 0,4 - 87,5 - 12,5 У3</t>
  </si>
  <si>
    <t>УКМ63 - 0,4 - 100 - 25 У3</t>
  </si>
  <si>
    <t>УКМ63 - 0,4 - 100 - 33,3 У3</t>
  </si>
  <si>
    <t>УКМ63 - 0,4 - 100 - 12,5 У3</t>
  </si>
  <si>
    <t>УКМ63 - 0,4 - 112,5 - 12,5 У3</t>
  </si>
  <si>
    <t>УКМ63 - 0,4 - 112,5 - 37,5 У3</t>
  </si>
  <si>
    <t>УКМ63 - 0,4 - 125 - 12,5 У3</t>
  </si>
  <si>
    <t>УКМ63 - 0,4 - 125 - 25 У3</t>
  </si>
  <si>
    <t>УКМ63 - 0,4 - 150 - 50 У3</t>
  </si>
  <si>
    <t>УКМ63 - 0,4 - 150 -  25 У3</t>
  </si>
  <si>
    <t>УКМ63 - 0,4 - 175 - 25 У3</t>
  </si>
  <si>
    <t>УКМ63 - 0,4 - 200 - 50 У3</t>
  </si>
  <si>
    <t>УКМ63 - 0,4 - 200 - 25 У3</t>
  </si>
  <si>
    <t>УКМ63 - 0,4 - 200 - 33,3 У3</t>
  </si>
  <si>
    <t>УКМ63 - 0,4 - 225 - 15 У3</t>
  </si>
  <si>
    <t>УКМ63 - 0,4 - 225 - 25 У3</t>
  </si>
  <si>
    <t>УКМ63 - 0,4 - 225 - 37,5 У3</t>
  </si>
  <si>
    <t>УКМ63 - 0,4 - 250 - 50 У3</t>
  </si>
  <si>
    <t>УКМ63 - 0,4 - 250 - 25 У3</t>
  </si>
  <si>
    <t>УКМ63 - 0,4 - 275 - 25 У3</t>
  </si>
  <si>
    <t>УКМ63 - 0,4 - 300 - 50 У3</t>
  </si>
  <si>
    <t>УКМ63 - 0,4 - 300 - 25 У3</t>
  </si>
  <si>
    <t>УКМ63 - 0,4 - 325 - 25 У3</t>
  </si>
  <si>
    <t>УКМ63 - 0,4 - 350 - 50 У3</t>
  </si>
  <si>
    <t>УКМ63 - 0,4 - 350 - 25 У3</t>
  </si>
  <si>
    <t>УКМ63 - 0,4 - 400 - 50 У3</t>
  </si>
  <si>
    <t>УКМ63 - 0,4 - 400 - 25 У3</t>
  </si>
  <si>
    <t>УКМ63 - 0,4 - 450 - 50 У3</t>
  </si>
  <si>
    <t>УКМ63 - 0,4 - 450 - 25 У3</t>
  </si>
  <si>
    <t>УКМ63 - 0,4 - 500 - 50 У3</t>
  </si>
  <si>
    <t>УКМ63 - 0,4 - 500 - 25 У3</t>
  </si>
  <si>
    <t>УКМ63 - 0,4 - 550 - 50 У3</t>
  </si>
  <si>
    <t>УКМ63 - 0,4 - 550 - 25 У3</t>
  </si>
  <si>
    <t>УКМ63 - 0,4 - 600 - 25 У3</t>
  </si>
  <si>
    <t>УКМ63 - 0,4 - 600 - 50 У3</t>
  </si>
  <si>
    <t>УК2-0,4-66,7 У3</t>
  </si>
  <si>
    <t>УК1-0,4-33,3 У3</t>
  </si>
  <si>
    <t>Подгруппа: блоки конденсаторов</t>
  </si>
  <si>
    <t>БКЭ-1,05-252 У1</t>
  </si>
  <si>
    <t>БК-1,05-500 У1</t>
  </si>
  <si>
    <t>Подгруппа: силовые фильтры высших гармоник</t>
  </si>
  <si>
    <t>Ф 3(5;7;11;13)-6(10)-1200 У3</t>
  </si>
  <si>
    <t>Ф 3(5;7;11;13)-6(10)-2400 У3</t>
  </si>
  <si>
    <t>Ф 5(7;11;13)-6(10)-3600 У3</t>
  </si>
  <si>
    <t>Ф 5(7;11;13)-6(10)-4800 У3</t>
  </si>
  <si>
    <t>Ф 5(7;11;13)-10-6000 У3</t>
  </si>
  <si>
    <t>Ф 5(7;11;13)-10-2412 Л(П) У3</t>
  </si>
  <si>
    <t>УК3-0,4-100 У3</t>
  </si>
  <si>
    <t>БК-2,1-500 У1</t>
  </si>
  <si>
    <t>БК-1,05-750 У1</t>
  </si>
  <si>
    <t>БК-2,1-750 У1</t>
  </si>
  <si>
    <t>Подгруппа: Конденсаторные установки высокого напряжения регулируемые, многоступенчатые</t>
  </si>
  <si>
    <t>УКРМ56-6,3(10,5)-450 (2х225) У3</t>
  </si>
  <si>
    <t>УКРМ56-6,3(10,5)-450 (3х150) У3</t>
  </si>
  <si>
    <t>УКРМ56-6,3(10,5)-900 (2х450) У3</t>
  </si>
  <si>
    <t>УКРМ56-6,3(10,5)-900 (450+2х225) У3</t>
  </si>
  <si>
    <t>УКРМ56-6,3(10,5)-900 (450+3х150) У3</t>
  </si>
  <si>
    <t>УКРМ56-6,3(10,5)-1350 (3х450) У3</t>
  </si>
  <si>
    <t>УКРМ56-6,3(10,5)-1350 (450+4х225) У3</t>
  </si>
  <si>
    <t>УКРМ56-6,3(10,5)-1350 (450+2х450) У3</t>
  </si>
  <si>
    <t>УКРМ56-6,3(10,5)-1350 (450+3х300) У3</t>
  </si>
  <si>
    <t>УКРМ56-6,3(10,5)-1350 (900+2х225) У3</t>
  </si>
  <si>
    <t>УКРМ56-6,3(10,5)-1350 (900+3х150) У3</t>
  </si>
  <si>
    <t>УКРМ56-6,3(10,5)-1800 (4х450) У3</t>
  </si>
  <si>
    <t>УКРМ56-6,3(10,5)-1800 (900+4х225) У3</t>
  </si>
  <si>
    <t>УКРМ56-6,3(10,5)-1800 (900+2х450) У3</t>
  </si>
  <si>
    <t>УКРМ56-6,3(10,5)-1800 (900+3х300) У3</t>
  </si>
  <si>
    <t>УКРМ56-6,3(10,5)-1800 (1350+2х225) У3</t>
  </si>
  <si>
    <t>УКРМ56-6,3(10,5)-1800 (1350+3х150) У3</t>
  </si>
  <si>
    <t>УКРМ56-6,3(10,5)-2250 (1350+4х225) У3</t>
  </si>
  <si>
    <t>УКРМ56-6,3(10,5)-2250 (1350+2х450) У3</t>
  </si>
  <si>
    <t>УКРМ56-6,3(10,5)-2250 (1350+3х300) У3</t>
  </si>
  <si>
    <t>УКРМ56-6,3(10,5)-2250 (1800+2х225) У3</t>
  </si>
  <si>
    <t>УКРМ56-6,3(10,5)-2250 (1800+3х150) У3</t>
  </si>
  <si>
    <t>УКРМ56-6,3(10,5)-2700 (1350+3х450) У3</t>
  </si>
  <si>
    <t>УКРМ56-6,3(10,5)-2700 (1800+2х450) У3</t>
  </si>
  <si>
    <t>УКРМ56-6,3(10,5)-2700 (1800+4х225) У3</t>
  </si>
  <si>
    <t>УКРМ56-6,3(10,5)-2700 (1800+3х300) У3</t>
  </si>
  <si>
    <t>УКРМ56-6,3(10,5)-2700 (2250+2х225) У3</t>
  </si>
  <si>
    <t>УКРМ56-6,3(10,5)-2700 (2250+3х150) У3</t>
  </si>
  <si>
    <t>УКРМ56-6,6-2700 (1800+2х450) У3</t>
  </si>
  <si>
    <t>УКРМ56-6,6-2700 (900+4х450) У3</t>
  </si>
  <si>
    <t>Подгруппа: Конденсаторные установки высокого напряжения регулируемые, многоступенчатые в модуле</t>
  </si>
  <si>
    <t>УК-0,4-75 У3</t>
  </si>
  <si>
    <t>УК-0,4-100 У3</t>
  </si>
  <si>
    <t>УК-0,4-112,5 У3</t>
  </si>
  <si>
    <t>УК-0,4-150 У3</t>
  </si>
  <si>
    <t>УК-0,4-200 У3</t>
  </si>
  <si>
    <t>УК1-0,4-12,5 У3</t>
  </si>
  <si>
    <t>УК1-0,4-16,7 У3</t>
  </si>
  <si>
    <t>УК1-0,4-25 У3</t>
  </si>
  <si>
    <t>УК1-0,4-37,5 У3</t>
  </si>
  <si>
    <t>УК2-0,4-50 У3</t>
  </si>
  <si>
    <t>УК3-0,4-75 У3</t>
  </si>
  <si>
    <t>УК3-0,4-112,5 У3</t>
  </si>
  <si>
    <t>УК4-0,4-150 У3</t>
  </si>
  <si>
    <t>УК5-0,4-167 У3</t>
  </si>
  <si>
    <t>УК5-0,4-187,5 У3</t>
  </si>
  <si>
    <t>УК6-0,4-150 У3</t>
  </si>
  <si>
    <t>УК6-0,4-200 У3</t>
  </si>
  <si>
    <t>УК6-0,4-225 У3</t>
  </si>
  <si>
    <t>Подгруппа: блоки конденсаторные трехфазные</t>
  </si>
  <si>
    <t>УКТ-10,5-8100 У2</t>
  </si>
  <si>
    <t>УКО-12-2750 У3</t>
  </si>
  <si>
    <t>УК4-0,4-133,3 У3</t>
  </si>
  <si>
    <t>УКМФ2 - 0,4 - 50 - 25 У3</t>
  </si>
  <si>
    <t>УКМФ2 - 0,4 - 75 - 25 У3</t>
  </si>
  <si>
    <t>УКМФ2 - 0,4 - 100 - 50 У3</t>
  </si>
  <si>
    <t>УКМФ2 - 0,4 - 100 - 25 У3</t>
  </si>
  <si>
    <t>УКМФ2 - 0,4 - 125 - 25 У3</t>
  </si>
  <si>
    <t>УКМФ2 - 0,4 - 150 - 25 У3</t>
  </si>
  <si>
    <t>УКМФ2 - 0,4 - 150 - 50 У3</t>
  </si>
  <si>
    <t>УКМФ2 - 0,4 - 175 - 25 У3</t>
  </si>
  <si>
    <t>УКМФ2 - 0,4 - 200 - 50 У3</t>
  </si>
  <si>
    <t>УКМФ2 - 0,4 - 200 - 25 У3</t>
  </si>
  <si>
    <t>УКМФ2 - 0,4 - 250 - 25 У3</t>
  </si>
  <si>
    <t>УКМФ2 - 0,4 - 250 - 50 У3</t>
  </si>
  <si>
    <t>УКМФ2 - 0,4 - 300 - 50 У3</t>
  </si>
  <si>
    <t>УКРМ56-6,3(10,5)-3150 (1800+3х450)У3</t>
  </si>
  <si>
    <t>УКРМ56-6,3(10,5)-3150 (2250+2х450)У3</t>
  </si>
  <si>
    <t>УКРМ56-6,3(10,5)-3150 (2250+4х225) У3</t>
  </si>
  <si>
    <t>УКРМ56-6,3(10,5)-3150 (2250+3х300) У3</t>
  </si>
  <si>
    <t>УКРМ56-6,3(10,5)-3150 (2700+2х225) У3</t>
  </si>
  <si>
    <t>УКРМ56-6,3(10,5)-3150 (2700+3х150) У3</t>
  </si>
  <si>
    <t>УКРМ56-6,3(10,5)-2250 (900+6х225) У3</t>
  </si>
  <si>
    <t>УКРМ56-6,3(10,5)-2700 (900+8х225) У3</t>
  </si>
  <si>
    <t>УКРМ56-6,3(10,5)-3150 (900+10х225)У3</t>
  </si>
  <si>
    <t>УКРМ56-6,3(10,5)-100 (2х50) У3</t>
  </si>
  <si>
    <t>УКРМ56-6,3(10,5)-400 (2х200) У3</t>
  </si>
  <si>
    <t>УКРМ56-6,3(10,5)-200 (2х100) У3</t>
  </si>
  <si>
    <t>УКРМ56-6,3(10,5)-600 (2х300) У3</t>
  </si>
  <si>
    <t>УКРМ56-6,3(10,5)-900 (450+1х450) У3</t>
  </si>
  <si>
    <t>УКРМ56-6,3(10,5)-1800 (450+3х450) У3</t>
  </si>
  <si>
    <t>УКРМ56-6,3(10,5)-2700 (900+4х450) У3</t>
  </si>
  <si>
    <t>УКРМ56-6,3(10,5)-75 (1х75) У3</t>
  </si>
  <si>
    <t>УКРМ56-6,3(10,5)-1400 (10х140) У3</t>
  </si>
  <si>
    <t>УКРМ56-6,3(10,5)-1800 (3х600) У3</t>
  </si>
  <si>
    <t>УКРМ56-6,3(10,5)-450 (2х45+2х90+180) У3</t>
  </si>
  <si>
    <t>УКРМ56-6,3(10,5)-450 (2х75+2х150) У3</t>
  </si>
  <si>
    <t>УКРМ56-6,3(10,5)-450 (45+90+135+180) У3</t>
  </si>
  <si>
    <t>УКРМ56-6,3(10,5)-525 (225+2х150) У3</t>
  </si>
  <si>
    <t>Подгруппа: Конденсаторные установки низкого напряжения нерегулируемые для компенсации реактивной мощности в распределительных сетях частоты 50Гц.</t>
  </si>
  <si>
    <t>Подгруппа: Конденсаторные установки низкого напряжения нерегулируемые для повышения коэффициента мощности осветительных сетей переменного тока с газоразрядными лампами высокого давления.</t>
  </si>
  <si>
    <t>УКРМ56-6,3(10,5)-450 (2х225) М3УХЛ1</t>
  </si>
  <si>
    <t>УКРМ56-6,3(10,5)-450 (3х150) М3УХЛ1</t>
  </si>
  <si>
    <t>УКРМ56-6,3(10,5)-900 (2х450) М4УХЛ1</t>
  </si>
  <si>
    <t>УКРМ56-6,3(10,5)-900 (450+2х225) М4УХЛ1</t>
  </si>
  <si>
    <t>УКРМ56-6,3(10,5)-900 (450+3х150) М4УХЛ1</t>
  </si>
  <si>
    <t>УКРМ56-6,3(10,5)-1350 (3х450) М4УХЛ1</t>
  </si>
  <si>
    <t>УКРМ56-6,3(10,5)-1350 (450+4х225) М4УХЛ1</t>
  </si>
  <si>
    <t>УКРМ56-6,3(10,5)-1350 (450+2х450) М4УХЛ1</t>
  </si>
  <si>
    <t>УКРМ56-6,3(10,5)-1350 (450+3х300) М4УХЛ1</t>
  </si>
  <si>
    <t>УКРМ56-6,3(10,5)-1350 (900+2х225) М4УХЛ1</t>
  </si>
  <si>
    <t>УКРМ56-6,3(10,5)-1350 (900+3х150) М4УХЛ1</t>
  </si>
  <si>
    <t>УКРМ56-6,3(10,5)-1800 (4х450) М4УХЛ1</t>
  </si>
  <si>
    <t>УКРМ56-6,3(10,5)-1800 (900+4х225) М4УХЛ1</t>
  </si>
  <si>
    <t>УКРМ56-6,3(10,5)-1800 (900+2х450) М4УХЛ1</t>
  </si>
  <si>
    <t>УКРМ56-6,3(10,5)-1800 (900+3х300) М4УХЛ1</t>
  </si>
  <si>
    <t>УКРМ56-6,3(10,5)-1800 (1350+2х225) М4УХЛ1</t>
  </si>
  <si>
    <t>УКРМ56-6,3(10,5)-1800 (1350+3х150) М4УХЛ1</t>
  </si>
  <si>
    <t>КЭП3-6,3(10,5)-250 3У2</t>
  </si>
  <si>
    <t>КЭП3-6,3(6,6;7,3;10,5)-225 2У1;(3У2);3У3</t>
  </si>
  <si>
    <t>КЭП3-6,3 (6,6;10,5;7,3)-300 2У1 (3У2)</t>
  </si>
  <si>
    <t>КЭП4-6,3(6,6;7,3;10,5)-450 2У1(3У2)</t>
  </si>
  <si>
    <t xml:space="preserve"> УКЛ(П)56М-6,3(10,5)-450 М1УХЛ1</t>
  </si>
  <si>
    <t xml:space="preserve"> УКЛ(П)56М-6,3(10,5)-900 М1УХЛ1</t>
  </si>
  <si>
    <t xml:space="preserve"> УКЛ(П)56М-6,3(10,5)-1350 М2УХЛ1</t>
  </si>
  <si>
    <t xml:space="preserve"> УКЛ(П)56М-6,3(10,5)-1800 М3УХЛ1</t>
  </si>
  <si>
    <t xml:space="preserve"> УКЛ(П)56М-6,3(10,5)-2250 М4УХЛ1</t>
  </si>
  <si>
    <t xml:space="preserve"> УКЛ(П)56М-6,3(10,5)-2700 М4УХЛ1</t>
  </si>
  <si>
    <t xml:space="preserve"> УКЛ(П)56М-6,3(10,5)-3150 М4УХЛ1</t>
  </si>
  <si>
    <t xml:space="preserve"> УКЛ(П)57М-6,3(10,5)-450 М1УХЛ1</t>
  </si>
  <si>
    <t xml:space="preserve"> УКЛ(П)57М-6,3(10,5)-900 М1УХЛ1</t>
  </si>
  <si>
    <t xml:space="preserve"> УКЛ(П)57М-6,3(10,5)-1350 М2УХЛ1</t>
  </si>
  <si>
    <t xml:space="preserve"> УКЛ(П)57М-6,3(10,5)-1800 М3УХЛ1</t>
  </si>
  <si>
    <t xml:space="preserve"> УКЛ(П)57М-6,3(10,5)-2250 М4УХЛ1</t>
  </si>
  <si>
    <t xml:space="preserve"> УКЛ(П)57М-6,3(10,5)-2700 М4УХЛ1</t>
  </si>
  <si>
    <t xml:space="preserve"> УКЛ(П)57М-6,3(10,5)-3150 М4УХЛ1</t>
  </si>
  <si>
    <t>цена договорная</t>
  </si>
  <si>
    <t>УКМФ1 - 0,4 - 50 - 25 У3</t>
  </si>
  <si>
    <t>УКМФ1 - 0,4 - 75 - 25 У3</t>
  </si>
  <si>
    <t>УКМФ1 - 0,4 - 100 - 50 У3</t>
  </si>
  <si>
    <t>УКМФ1 - 0,4 - 100 - 25 У3</t>
  </si>
  <si>
    <t>УКМФ1 - 0,4 - 125 - 25 У3</t>
  </si>
  <si>
    <t>УКМФ1 - 0,4 - 150 - 25 У3</t>
  </si>
  <si>
    <t>УКМФ1 - 0,4 - 150 - 50 У3</t>
  </si>
  <si>
    <t>УКМФ1 - 0,4 - 175 - 25 У3</t>
  </si>
  <si>
    <t>УКМФ1 - 0,4 - 200 - 50 У3</t>
  </si>
  <si>
    <t>УКМФ1 - 0,4 - 200 - 25 У3</t>
  </si>
  <si>
    <t>УКМФ1 - 0,4 - 250 - 25 У3</t>
  </si>
  <si>
    <t>УКМФ1 - 0,4 - 250 - 50 У3</t>
  </si>
  <si>
    <t>УКМФ1 - 0,4 - 300 - 50 У3</t>
  </si>
  <si>
    <t>УКМФ3 - 0,4 - 50 - 25 У3</t>
  </si>
  <si>
    <t>УКМФ3 - 0,4 - 75 - 25 У3</t>
  </si>
  <si>
    <t>УКМФ3 - 0,4 - 100 - 50 У3</t>
  </si>
  <si>
    <t>УКМФ3 - 0,4 - 100 - 25 У3</t>
  </si>
  <si>
    <t>УКМФ3 - 0,4 - 125 - 25 У3</t>
  </si>
  <si>
    <t>УКМФ3 - 0,4 - 150 - 25 У3</t>
  </si>
  <si>
    <t>УКМФ3 - 0,4 - 150 - 50 У3</t>
  </si>
  <si>
    <t>УКМФ3 - 0,4 - 175 - 25 У3</t>
  </si>
  <si>
    <t>УКМФ3 - 0,4 - 200 - 50 У3</t>
  </si>
  <si>
    <t>УКМФ3 - 0,4 - 200 - 25 У3</t>
  </si>
  <si>
    <t>УКМФ3 - 0,4 - 250 - 25 У3</t>
  </si>
  <si>
    <t>УКМФ3 - 0,4 - 250 - 50 У3</t>
  </si>
  <si>
    <t>УКМФ3 - 0,4 - 300 - 50 У3</t>
  </si>
  <si>
    <t>Подгруппа: Установки конденсаторные регулируемые низкого напряжения, фильтровы, частота резонанса 210 Гц для рассогласования 5,67%</t>
  </si>
  <si>
    <t>Подгруппа: Установки конденсаторные регулируемые низкого напряжения, фильтровые, частота резонанса 189 Гц для рассогласования 7%</t>
  </si>
  <si>
    <t>Подгруппа: Установки конденсаторные регулируемые низкого напряжения, фильтровые, частота резонанса 135 Гц для рассогласования 14%</t>
  </si>
  <si>
    <t xml:space="preserve"> ПРЕДСТАВИТЕЛЬСТВО Г.ЕКАТЕРИНБУРГ</t>
  </si>
  <si>
    <t>КАТАЛОГ ПРОИЗВОДИМОЙ ПРОДУКЦИИ</t>
  </si>
  <si>
    <t>ООО "Юнит-пром"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</si>
</sst>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</numFmts>
  <fonts count="2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u val="single"/>
      <sz val="14"/>
      <name val="Arial Cyr"/>
      <family val="2"/>
    </font>
    <font>
      <b/>
      <i/>
      <sz val="12"/>
      <name val="Arial Cyr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 Cyr"/>
      <family val="2"/>
    </font>
    <font>
      <sz val="10"/>
      <name val="Arial Cyr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.5"/>
      <name val="Arial Cyr"/>
      <family val="0"/>
    </font>
    <font>
      <b/>
      <sz val="13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 wrapText="1"/>
    </xf>
    <xf numFmtId="1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 wrapText="1" indent="2"/>
    </xf>
    <xf numFmtId="0" fontId="12" fillId="0" borderId="1" xfId="0" applyFont="1" applyFill="1" applyBorder="1" applyAlignment="1">
      <alignment horizontal="left" wrapText="1"/>
    </xf>
    <xf numFmtId="1" fontId="12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/>
    </xf>
    <xf numFmtId="1" fontId="12" fillId="0" borderId="1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indent="9"/>
    </xf>
    <xf numFmtId="0" fontId="8" fillId="0" borderId="0" xfId="0" applyFont="1" applyFill="1" applyBorder="1" applyAlignment="1">
      <alignment horizontal="left" indent="3"/>
    </xf>
    <xf numFmtId="1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left" wrapText="1" indent="3"/>
    </xf>
    <xf numFmtId="0" fontId="0" fillId="0" borderId="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2"/>
    </xf>
    <xf numFmtId="0" fontId="0" fillId="0" borderId="1" xfId="0" applyFill="1" applyBorder="1" applyAlignment="1">
      <alignment/>
    </xf>
    <xf numFmtId="0" fontId="8" fillId="0" borderId="0" xfId="0" applyFont="1" applyFill="1" applyBorder="1" applyAlignment="1">
      <alignment horizontal="left" wrapText="1" indent="2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indent="1"/>
    </xf>
    <xf numFmtId="0" fontId="16" fillId="0" borderId="1" xfId="0" applyFont="1" applyFill="1" applyBorder="1" applyAlignment="1">
      <alignment vertical="center"/>
    </xf>
    <xf numFmtId="1" fontId="16" fillId="0" borderId="3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 horizontal="left" indent="4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8" fillId="0" borderId="1" xfId="0" applyFont="1" applyFill="1" applyBorder="1" applyAlignment="1">
      <alignment horizontal="left" wrapText="1" indent="1"/>
    </xf>
    <xf numFmtId="1" fontId="0" fillId="0" borderId="1" xfId="0" applyNumberFormat="1" applyFill="1" applyBorder="1" applyAlignment="1">
      <alignment horizontal="left" wrapText="1" indent="1"/>
    </xf>
    <xf numFmtId="0" fontId="0" fillId="0" borderId="1" xfId="0" applyFill="1" applyBorder="1" applyAlignment="1">
      <alignment horizontal="left" wrapText="1" indent="1"/>
    </xf>
    <xf numFmtId="0" fontId="12" fillId="0" borderId="0" xfId="18">
      <alignment/>
      <protection/>
    </xf>
    <xf numFmtId="0" fontId="12" fillId="0" borderId="0" xfId="18" applyFill="1" applyBorder="1" applyAlignment="1">
      <alignment horizontal="right" vertical="top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11" fillId="0" borderId="1" xfId="18" applyFont="1" applyFill="1" applyBorder="1" applyAlignment="1">
      <alignment/>
      <protection/>
    </xf>
    <xf numFmtId="0" fontId="11" fillId="0" borderId="0" xfId="18" applyFont="1">
      <alignment/>
      <protection/>
    </xf>
    <xf numFmtId="0" fontId="10" fillId="0" borderId="0" xfId="18" applyFont="1" applyFill="1" applyAlignment="1">
      <alignment/>
      <protection/>
    </xf>
    <xf numFmtId="0" fontId="8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1" xfId="0" applyNumberFormat="1" applyFont="1" applyFill="1" applyBorder="1" applyAlignment="1">
      <alignment wrapText="1"/>
    </xf>
    <xf numFmtId="175" fontId="0" fillId="0" borderId="0" xfId="0" applyNumberFormat="1" applyFill="1" applyAlignment="1">
      <alignment/>
    </xf>
    <xf numFmtId="1" fontId="0" fillId="0" borderId="1" xfId="0" applyNumberFormat="1" applyFill="1" applyBorder="1" applyAlignment="1">
      <alignment horizontal="left" indent="2"/>
    </xf>
    <xf numFmtId="0" fontId="0" fillId="0" borderId="1" xfId="0" applyFill="1" applyBorder="1" applyAlignment="1">
      <alignment horizontal="left" indent="2"/>
    </xf>
    <xf numFmtId="0" fontId="0" fillId="0" borderId="2" xfId="0" applyFill="1" applyBorder="1" applyAlignment="1">
      <alignment/>
    </xf>
    <xf numFmtId="0" fontId="0" fillId="0" borderId="0" xfId="18" applyFont="1" applyFill="1">
      <alignment/>
      <protection/>
    </xf>
    <xf numFmtId="0" fontId="0" fillId="0" borderId="0" xfId="18" applyFont="1" applyFill="1" applyBorder="1" applyAlignment="1">
      <alignment horizontal="right" vertical="top" wrapText="1"/>
      <protection/>
    </xf>
    <xf numFmtId="0" fontId="0" fillId="0" borderId="0" xfId="18" applyFont="1" applyFill="1" applyBorder="1">
      <alignment/>
      <protection/>
    </xf>
    <xf numFmtId="0" fontId="12" fillId="0" borderId="1" xfId="18" applyFont="1" applyFill="1" applyBorder="1" applyAlignment="1">
      <alignment horizontal="left" wrapText="1"/>
      <protection/>
    </xf>
    <xf numFmtId="0" fontId="12" fillId="0" borderId="1" xfId="18" applyBorder="1">
      <alignment/>
      <protection/>
    </xf>
    <xf numFmtId="0" fontId="12" fillId="0" borderId="0" xfId="18" applyFont="1">
      <alignment/>
      <protection/>
    </xf>
    <xf numFmtId="0" fontId="12" fillId="0" borderId="1" xfId="18" applyFill="1" applyBorder="1">
      <alignment/>
      <protection/>
    </xf>
    <xf numFmtId="0" fontId="12" fillId="0" borderId="1" xfId="18" applyFont="1" applyFill="1" applyBorder="1">
      <alignment/>
      <protection/>
    </xf>
    <xf numFmtId="0" fontId="12" fillId="0" borderId="1" xfId="18" applyFont="1" applyBorder="1">
      <alignment/>
      <protection/>
    </xf>
    <xf numFmtId="1" fontId="12" fillId="0" borderId="1" xfId="0" applyNumberFormat="1" applyFont="1" applyFill="1" applyBorder="1" applyAlignment="1">
      <alignment wrapText="1"/>
    </xf>
    <xf numFmtId="1" fontId="0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right" vertical="top" wrapText="1"/>
    </xf>
    <xf numFmtId="1" fontId="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 indent="2"/>
    </xf>
    <xf numFmtId="0" fontId="0" fillId="0" borderId="8" xfId="0" applyFill="1" applyBorder="1" applyAlignment="1">
      <alignment horizontal="left" wrapText="1" indent="2"/>
    </xf>
    <xf numFmtId="0" fontId="0" fillId="0" borderId="9" xfId="0" applyFill="1" applyBorder="1" applyAlignment="1">
      <alignment horizontal="left" wrapText="1" indent="2"/>
    </xf>
    <xf numFmtId="0" fontId="7" fillId="0" borderId="2" xfId="0" applyFont="1" applyFill="1" applyBorder="1" applyAlignment="1">
      <alignment horizontal="left" indent="3"/>
    </xf>
    <xf numFmtId="0" fontId="7" fillId="0" borderId="8" xfId="0" applyFont="1" applyFill="1" applyBorder="1" applyAlignment="1">
      <alignment horizontal="left" indent="3"/>
    </xf>
    <xf numFmtId="0" fontId="7" fillId="0" borderId="9" xfId="0" applyFont="1" applyFill="1" applyBorder="1" applyAlignment="1">
      <alignment horizontal="left" indent="3"/>
    </xf>
    <xf numFmtId="0" fontId="0" fillId="0" borderId="0" xfId="0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wrapText="1" indent="3"/>
    </xf>
    <xf numFmtId="0" fontId="8" fillId="0" borderId="8" xfId="0" applyFont="1" applyFill="1" applyBorder="1" applyAlignment="1">
      <alignment horizontal="left" wrapText="1" indent="3"/>
    </xf>
    <xf numFmtId="0" fontId="8" fillId="0" borderId="9" xfId="0" applyFont="1" applyFill="1" applyBorder="1" applyAlignment="1">
      <alignment horizontal="left" wrapText="1" indent="3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indent="4"/>
    </xf>
    <xf numFmtId="0" fontId="0" fillId="0" borderId="0" xfId="0" applyAlignment="1">
      <alignment horizontal="left" indent="4"/>
    </xf>
    <xf numFmtId="1" fontId="0" fillId="0" borderId="10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wrapText="1" indent="1"/>
    </xf>
    <xf numFmtId="0" fontId="0" fillId="0" borderId="8" xfId="0" applyFill="1" applyBorder="1" applyAlignment="1">
      <alignment horizontal="left" wrapText="1" indent="1"/>
    </xf>
    <xf numFmtId="0" fontId="0" fillId="0" borderId="9" xfId="0" applyFill="1" applyBorder="1" applyAlignment="1">
      <alignment horizontal="left" wrapText="1" indent="1"/>
    </xf>
    <xf numFmtId="0" fontId="0" fillId="0" borderId="2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8" fillId="0" borderId="2" xfId="0" applyFont="1" applyFill="1" applyBorder="1" applyAlignment="1">
      <alignment horizontal="left" wrapText="1" indent="2"/>
    </xf>
    <xf numFmtId="0" fontId="8" fillId="0" borderId="8" xfId="0" applyFont="1" applyFill="1" applyBorder="1" applyAlignment="1">
      <alignment horizontal="left" wrapText="1" indent="2"/>
    </xf>
    <xf numFmtId="0" fontId="8" fillId="0" borderId="9" xfId="0" applyFont="1" applyFill="1" applyBorder="1" applyAlignment="1">
      <alignment horizontal="left" wrapText="1" indent="2"/>
    </xf>
    <xf numFmtId="1" fontId="0" fillId="0" borderId="2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 indent="2"/>
    </xf>
    <xf numFmtId="1" fontId="12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right" vertical="top" wrapText="1"/>
    </xf>
    <xf numFmtId="0" fontId="7" fillId="0" borderId="1" xfId="0" applyFont="1" applyBorder="1" applyAlignment="1">
      <alignment horizontal="left" indent="3"/>
    </xf>
    <xf numFmtId="0" fontId="8" fillId="0" borderId="1" xfId="0" applyFont="1" applyBorder="1" applyAlignment="1">
      <alignment horizontal="left" wrapText="1" indent="3"/>
    </xf>
    <xf numFmtId="0" fontId="15" fillId="0" borderId="1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indent="2"/>
    </xf>
    <xf numFmtId="0" fontId="7" fillId="0" borderId="1" xfId="0" applyFont="1" applyFill="1" applyBorder="1" applyAlignment="1">
      <alignment horizontal="left" indent="9"/>
    </xf>
    <xf numFmtId="0" fontId="8" fillId="0" borderId="1" xfId="0" applyFont="1" applyFill="1" applyBorder="1" applyAlignment="1">
      <alignment horizontal="left" indent="3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1" fontId="16" fillId="0" borderId="3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/>
    </xf>
    <xf numFmtId="1" fontId="16" fillId="0" borderId="7" xfId="0" applyNumberFormat="1" applyFont="1" applyFill="1" applyBorder="1" applyAlignment="1">
      <alignment horizontal="center" vertical="center"/>
    </xf>
    <xf numFmtId="1" fontId="16" fillId="0" borderId="4" xfId="0" applyNumberFormat="1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wrapText="1" inden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 indent="4"/>
    </xf>
    <xf numFmtId="0" fontId="16" fillId="0" borderId="0" xfId="0" applyFont="1" applyFill="1" applyBorder="1" applyAlignment="1">
      <alignment horizontal="left" indent="4"/>
    </xf>
    <xf numFmtId="0" fontId="5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indent="2"/>
    </xf>
    <xf numFmtId="0" fontId="7" fillId="0" borderId="1" xfId="0" applyFont="1" applyFill="1" applyBorder="1" applyAlignment="1">
      <alignment horizontal="left" indent="6"/>
    </xf>
    <xf numFmtId="0" fontId="7" fillId="0" borderId="1" xfId="0" applyFont="1" applyFill="1" applyBorder="1" applyAlignment="1">
      <alignment horizontal="left" wrapText="1" indent="1"/>
    </xf>
    <xf numFmtId="0" fontId="10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left" wrapText="1" indent="1"/>
    </xf>
    <xf numFmtId="0" fontId="8" fillId="0" borderId="2" xfId="18" applyFont="1" applyFill="1" applyBorder="1" applyAlignment="1">
      <alignment horizontal="left" wrapText="1"/>
      <protection/>
    </xf>
    <xf numFmtId="0" fontId="8" fillId="0" borderId="8" xfId="18" applyFont="1" applyFill="1" applyBorder="1" applyAlignment="1">
      <alignment horizontal="left" wrapText="1"/>
      <protection/>
    </xf>
    <xf numFmtId="0" fontId="8" fillId="0" borderId="9" xfId="18" applyFont="1" applyFill="1" applyBorder="1" applyAlignment="1">
      <alignment horizontal="left" wrapText="1"/>
      <protection/>
    </xf>
    <xf numFmtId="0" fontId="3" fillId="0" borderId="0" xfId="18" applyFont="1" applyFill="1" applyBorder="1" applyAlignment="1">
      <alignment horizontal="center" vertical="top" wrapText="1"/>
      <protection/>
    </xf>
    <xf numFmtId="0" fontId="10" fillId="0" borderId="0" xfId="18" applyFont="1" applyFill="1" applyAlignment="1">
      <alignment horizontal="center"/>
      <protection/>
    </xf>
    <xf numFmtId="0" fontId="12" fillId="0" borderId="0" xfId="18" applyFill="1" applyBorder="1" applyAlignment="1">
      <alignment horizontal="right" vertical="top" wrapText="1"/>
      <protection/>
    </xf>
    <xf numFmtId="0" fontId="5" fillId="0" borderId="1" xfId="18" applyFont="1" applyFill="1" applyBorder="1" applyAlignment="1">
      <alignment horizontal="center" vertical="center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1" fontId="11" fillId="0" borderId="10" xfId="18" applyNumberFormat="1" applyFont="1" applyBorder="1" applyAlignment="1">
      <alignment horizontal="center" vertical="center"/>
      <protection/>
    </xf>
    <xf numFmtId="1" fontId="11" fillId="0" borderId="11" xfId="18" applyNumberFormat="1" applyFont="1" applyBorder="1" applyAlignment="1">
      <alignment horizontal="center" vertical="center"/>
      <protection/>
    </xf>
    <xf numFmtId="1" fontId="11" fillId="0" borderId="12" xfId="18" applyNumberFormat="1" applyFont="1" applyBorder="1" applyAlignment="1">
      <alignment horizontal="center" vertical="center"/>
      <protection/>
    </xf>
    <xf numFmtId="1" fontId="11" fillId="0" borderId="3" xfId="18" applyNumberFormat="1" applyFont="1" applyBorder="1" applyAlignment="1">
      <alignment horizontal="center" vertical="center"/>
      <protection/>
    </xf>
    <xf numFmtId="1" fontId="11" fillId="0" borderId="0" xfId="18" applyNumberFormat="1" applyFont="1" applyBorder="1" applyAlignment="1">
      <alignment horizontal="center" vertical="center"/>
      <protection/>
    </xf>
    <xf numFmtId="1" fontId="11" fillId="0" borderId="6" xfId="18" applyNumberFormat="1" applyFont="1" applyBorder="1" applyAlignment="1">
      <alignment horizontal="center" vertical="center"/>
      <protection/>
    </xf>
    <xf numFmtId="1" fontId="11" fillId="0" borderId="7" xfId="18" applyNumberFormat="1" applyFont="1" applyBorder="1" applyAlignment="1">
      <alignment horizontal="center" vertical="center"/>
      <protection/>
    </xf>
    <xf numFmtId="1" fontId="11" fillId="0" borderId="4" xfId="18" applyNumberFormat="1" applyFont="1" applyBorder="1" applyAlignment="1">
      <alignment horizontal="center" vertical="center"/>
      <protection/>
    </xf>
    <xf numFmtId="1" fontId="11" fillId="0" borderId="5" xfId="18" applyNumberFormat="1" applyFont="1" applyBorder="1" applyAlignment="1">
      <alignment horizontal="center" vertical="center"/>
      <protection/>
    </xf>
    <xf numFmtId="0" fontId="7" fillId="0" borderId="1" xfId="18" applyFont="1" applyFill="1" applyBorder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indent="2"/>
    </xf>
    <xf numFmtId="0" fontId="8" fillId="0" borderId="8" xfId="0" applyFont="1" applyFill="1" applyBorder="1" applyAlignment="1">
      <alignment horizontal="left" indent="2"/>
    </xf>
    <xf numFmtId="0" fontId="8" fillId="0" borderId="9" xfId="0" applyFont="1" applyFill="1" applyBorder="1" applyAlignment="1">
      <alignment horizontal="left" indent="2"/>
    </xf>
    <xf numFmtId="0" fontId="7" fillId="0" borderId="2" xfId="0" applyFont="1" applyFill="1" applyBorder="1" applyAlignment="1">
      <alignment horizontal="left" indent="2"/>
    </xf>
    <xf numFmtId="0" fontId="7" fillId="0" borderId="8" xfId="0" applyFont="1" applyFill="1" applyBorder="1" applyAlignment="1">
      <alignment horizontal="left" indent="2"/>
    </xf>
    <xf numFmtId="0" fontId="7" fillId="0" borderId="9" xfId="0" applyFont="1" applyFill="1" applyBorder="1" applyAlignment="1">
      <alignment horizontal="left" indent="2"/>
    </xf>
    <xf numFmtId="0" fontId="0" fillId="0" borderId="0" xfId="18" applyFont="1" applyFill="1" applyBorder="1" applyAlignment="1">
      <alignment horizontal="right" vertical="top" wrapText="1"/>
      <protection/>
    </xf>
    <xf numFmtId="0" fontId="5" fillId="0" borderId="1" xfId="18" applyFont="1" applyBorder="1" applyAlignment="1">
      <alignment horizontal="center" vertical="center"/>
      <protection/>
    </xf>
    <xf numFmtId="1" fontId="12" fillId="0" borderId="10" xfId="18" applyNumberFormat="1" applyFont="1" applyFill="1" applyBorder="1" applyAlignment="1">
      <alignment horizontal="center" vertical="center" wrapText="1"/>
      <protection/>
    </xf>
    <xf numFmtId="1" fontId="12" fillId="0" borderId="11" xfId="18" applyNumberFormat="1" applyFont="1" applyFill="1" applyBorder="1" applyAlignment="1">
      <alignment horizontal="center" vertical="center" wrapText="1"/>
      <protection/>
    </xf>
    <xf numFmtId="1" fontId="12" fillId="0" borderId="12" xfId="18" applyNumberFormat="1" applyFont="1" applyFill="1" applyBorder="1" applyAlignment="1">
      <alignment horizontal="center" vertical="center" wrapText="1"/>
      <protection/>
    </xf>
    <xf numFmtId="1" fontId="12" fillId="0" borderId="3" xfId="18" applyNumberFormat="1" applyFont="1" applyFill="1" applyBorder="1" applyAlignment="1">
      <alignment horizontal="center" vertical="center" wrapText="1"/>
      <protection/>
    </xf>
    <xf numFmtId="1" fontId="12" fillId="0" borderId="0" xfId="18" applyNumberFormat="1" applyFont="1" applyFill="1" applyBorder="1" applyAlignment="1">
      <alignment horizontal="center" vertical="center" wrapText="1"/>
      <protection/>
    </xf>
    <xf numFmtId="1" fontId="12" fillId="0" borderId="6" xfId="18" applyNumberFormat="1" applyFont="1" applyFill="1" applyBorder="1" applyAlignment="1">
      <alignment horizontal="center" vertical="center" wrapText="1"/>
      <protection/>
    </xf>
    <xf numFmtId="1" fontId="12" fillId="0" borderId="7" xfId="18" applyNumberFormat="1" applyFont="1" applyFill="1" applyBorder="1" applyAlignment="1">
      <alignment horizontal="center" vertical="center" wrapText="1"/>
      <protection/>
    </xf>
    <xf numFmtId="1" fontId="12" fillId="0" borderId="4" xfId="18" applyNumberFormat="1" applyFont="1" applyFill="1" applyBorder="1" applyAlignment="1">
      <alignment horizontal="center" vertical="center" wrapText="1"/>
      <protection/>
    </xf>
    <xf numFmtId="1" fontId="12" fillId="0" borderId="5" xfId="18" applyNumberFormat="1" applyFont="1" applyFill="1" applyBorder="1" applyAlignment="1">
      <alignment horizontal="center" vertical="center" wrapText="1"/>
      <protection/>
    </xf>
    <xf numFmtId="0" fontId="7" fillId="0" borderId="1" xfId="18" applyFont="1" applyFill="1" applyBorder="1" applyAlignment="1">
      <alignment horizontal="left" wrapText="1" indent="1"/>
      <protection/>
    </xf>
    <xf numFmtId="1" fontId="12" fillId="0" borderId="10" xfId="18" applyNumberFormat="1" applyFont="1" applyBorder="1" applyAlignment="1">
      <alignment horizontal="center" vertical="center" wrapText="1"/>
      <protection/>
    </xf>
    <xf numFmtId="1" fontId="12" fillId="0" borderId="11" xfId="18" applyNumberFormat="1" applyBorder="1" applyAlignment="1">
      <alignment horizontal="center" vertical="center" wrapText="1"/>
      <protection/>
    </xf>
    <xf numFmtId="1" fontId="12" fillId="0" borderId="12" xfId="18" applyNumberFormat="1" applyBorder="1" applyAlignment="1">
      <alignment horizontal="center" vertical="center" wrapText="1"/>
      <protection/>
    </xf>
    <xf numFmtId="1" fontId="12" fillId="0" borderId="3" xfId="18" applyNumberFormat="1" applyBorder="1" applyAlignment="1">
      <alignment horizontal="center" vertical="center" wrapText="1"/>
      <protection/>
    </xf>
    <xf numFmtId="1" fontId="12" fillId="0" borderId="0" xfId="18" applyNumberFormat="1" applyBorder="1" applyAlignment="1">
      <alignment horizontal="center" vertical="center" wrapText="1"/>
      <protection/>
    </xf>
    <xf numFmtId="1" fontId="12" fillId="0" borderId="6" xfId="18" applyNumberFormat="1" applyBorder="1" applyAlignment="1">
      <alignment horizontal="center" vertical="center" wrapText="1"/>
      <protection/>
    </xf>
    <xf numFmtId="1" fontId="12" fillId="0" borderId="7" xfId="18" applyNumberFormat="1" applyBorder="1" applyAlignment="1">
      <alignment horizontal="center" vertical="center" wrapText="1"/>
      <protection/>
    </xf>
    <xf numFmtId="1" fontId="12" fillId="0" borderId="4" xfId="18" applyNumberFormat="1" applyBorder="1" applyAlignment="1">
      <alignment horizontal="center" vertical="center" wrapText="1"/>
      <protection/>
    </xf>
    <xf numFmtId="1" fontId="12" fillId="0" borderId="5" xfId="18" applyNumberFormat="1" applyBorder="1" applyAlignment="1">
      <alignment horizontal="center" vertical="center" wrapText="1"/>
      <protection/>
    </xf>
    <xf numFmtId="0" fontId="20" fillId="0" borderId="0" xfId="18" applyFont="1" applyFill="1" applyBorder="1" applyAlignment="1">
      <alignment horizontal="center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дилерский прайс ВВ рег р.р.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УКМ63!#REF!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УКМ63!#REF!</c:f>
              <c:numCache>
                <c:ptCount val="1"/>
                <c:pt idx="0">
                  <c:v>1</c:v>
                </c:pt>
              </c:numCache>
            </c:numRef>
          </c:val>
        </c:ser>
        <c:axId val="8337186"/>
        <c:axId val="7925811"/>
      </c:barChart>
      <c:catAx>
        <c:axId val="8337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25811"/>
        <c:crosses val="autoZero"/>
        <c:auto val="1"/>
        <c:lblOffset val="100"/>
        <c:noMultiLvlLbl val="0"/>
      </c:catAx>
      <c:valAx>
        <c:axId val="7925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37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123825</xdr:rowOff>
    </xdr:from>
    <xdr:to>
      <xdr:col>0</xdr:col>
      <xdr:colOff>962025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704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1</xdr:row>
      <xdr:rowOff>19050</xdr:rowOff>
    </xdr:from>
    <xdr:to>
      <xdr:col>5</xdr:col>
      <xdr:colOff>542925</xdr:colOff>
      <xdr:row>3</xdr:row>
      <xdr:rowOff>209550</xdr:rowOff>
    </xdr:to>
    <xdr:grpSp>
      <xdr:nvGrpSpPr>
        <xdr:cNvPr id="2" name="Group 2"/>
        <xdr:cNvGrpSpPr>
          <a:grpSpLocks noChangeAspect="1"/>
        </xdr:cNvGrpSpPr>
      </xdr:nvGrpSpPr>
      <xdr:grpSpPr>
        <a:xfrm>
          <a:off x="5638800" y="371475"/>
          <a:ext cx="981075" cy="1104900"/>
          <a:chOff x="1812" y="1446"/>
          <a:chExt cx="2178" cy="1602"/>
        </a:xfrm>
        <a:solidFill>
          <a:srgbClr val="FFFFFF"/>
        </a:solidFill>
      </xdr:grpSpPr>
      <xdr:sp>
        <xdr:nvSpPr>
          <xdr:cNvPr id="3" name="AutoShape 3"/>
          <xdr:cNvSpPr>
            <a:spLocks noChangeAspect="1"/>
          </xdr:cNvSpPr>
        </xdr:nvSpPr>
        <xdr:spPr>
          <a:xfrm>
            <a:off x="2430" y="1446"/>
            <a:ext cx="1560" cy="1086"/>
          </a:xfrm>
          <a:custGeom>
            <a:pathLst>
              <a:path h="1086" w="1560">
                <a:moveTo>
                  <a:pt x="564" y="246"/>
                </a:moveTo>
                <a:lnTo>
                  <a:pt x="42" y="246"/>
                </a:lnTo>
                <a:lnTo>
                  <a:pt x="0" y="414"/>
                </a:lnTo>
                <a:lnTo>
                  <a:pt x="1206" y="414"/>
                </a:lnTo>
                <a:lnTo>
                  <a:pt x="1254" y="252"/>
                </a:lnTo>
                <a:lnTo>
                  <a:pt x="714" y="246"/>
                </a:lnTo>
                <a:lnTo>
                  <a:pt x="729" y="168"/>
                </a:lnTo>
                <a:lnTo>
                  <a:pt x="741" y="138"/>
                </a:lnTo>
                <a:lnTo>
                  <a:pt x="1398" y="138"/>
                </a:lnTo>
                <a:lnTo>
                  <a:pt x="1164" y="972"/>
                </a:lnTo>
                <a:lnTo>
                  <a:pt x="978" y="972"/>
                </a:lnTo>
                <a:lnTo>
                  <a:pt x="1020" y="822"/>
                </a:lnTo>
                <a:lnTo>
                  <a:pt x="1014" y="798"/>
                </a:lnTo>
                <a:lnTo>
                  <a:pt x="1008" y="780"/>
                </a:lnTo>
                <a:lnTo>
                  <a:pt x="990" y="762"/>
                </a:lnTo>
                <a:lnTo>
                  <a:pt x="1020" y="750"/>
                </a:lnTo>
                <a:lnTo>
                  <a:pt x="1044" y="726"/>
                </a:lnTo>
                <a:lnTo>
                  <a:pt x="1086" y="594"/>
                </a:lnTo>
                <a:lnTo>
                  <a:pt x="1104" y="576"/>
                </a:lnTo>
                <a:lnTo>
                  <a:pt x="1158" y="576"/>
                </a:lnTo>
                <a:lnTo>
                  <a:pt x="1194" y="486"/>
                </a:lnTo>
                <a:lnTo>
                  <a:pt x="1020" y="486"/>
                </a:lnTo>
                <a:lnTo>
                  <a:pt x="990" y="498"/>
                </a:lnTo>
                <a:lnTo>
                  <a:pt x="972" y="510"/>
                </a:lnTo>
                <a:lnTo>
                  <a:pt x="954" y="534"/>
                </a:lnTo>
                <a:lnTo>
                  <a:pt x="930" y="648"/>
                </a:lnTo>
                <a:lnTo>
                  <a:pt x="912" y="672"/>
                </a:lnTo>
                <a:lnTo>
                  <a:pt x="888" y="696"/>
                </a:lnTo>
                <a:lnTo>
                  <a:pt x="858" y="702"/>
                </a:lnTo>
                <a:lnTo>
                  <a:pt x="816" y="702"/>
                </a:lnTo>
                <a:lnTo>
                  <a:pt x="876" y="486"/>
                </a:lnTo>
                <a:lnTo>
                  <a:pt x="726" y="486"/>
                </a:lnTo>
                <a:lnTo>
                  <a:pt x="558" y="1086"/>
                </a:lnTo>
                <a:lnTo>
                  <a:pt x="708" y="1086"/>
                </a:lnTo>
                <a:lnTo>
                  <a:pt x="792" y="798"/>
                </a:lnTo>
                <a:lnTo>
                  <a:pt x="870" y="798"/>
                </a:lnTo>
                <a:lnTo>
                  <a:pt x="882" y="816"/>
                </a:lnTo>
                <a:lnTo>
                  <a:pt x="876" y="840"/>
                </a:lnTo>
                <a:lnTo>
                  <a:pt x="834" y="996"/>
                </a:lnTo>
                <a:lnTo>
                  <a:pt x="840" y="1020"/>
                </a:lnTo>
                <a:lnTo>
                  <a:pt x="852" y="1050"/>
                </a:lnTo>
                <a:lnTo>
                  <a:pt x="870" y="1062"/>
                </a:lnTo>
                <a:lnTo>
                  <a:pt x="894" y="1080"/>
                </a:lnTo>
                <a:lnTo>
                  <a:pt x="1212" y="1080"/>
                </a:lnTo>
                <a:lnTo>
                  <a:pt x="1254" y="1062"/>
                </a:lnTo>
                <a:lnTo>
                  <a:pt x="1290" y="1032"/>
                </a:lnTo>
                <a:lnTo>
                  <a:pt x="1302" y="1008"/>
                </a:lnTo>
                <a:lnTo>
                  <a:pt x="1560" y="84"/>
                </a:lnTo>
                <a:lnTo>
                  <a:pt x="1548" y="42"/>
                </a:lnTo>
                <a:lnTo>
                  <a:pt x="1524" y="18"/>
                </a:lnTo>
                <a:lnTo>
                  <a:pt x="1500" y="0"/>
                </a:lnTo>
                <a:lnTo>
                  <a:pt x="696" y="0"/>
                </a:lnTo>
                <a:lnTo>
                  <a:pt x="660" y="18"/>
                </a:lnTo>
                <a:lnTo>
                  <a:pt x="636" y="42"/>
                </a:lnTo>
                <a:lnTo>
                  <a:pt x="615" y="69"/>
                </a:lnTo>
                <a:lnTo>
                  <a:pt x="606" y="90"/>
                </a:lnTo>
                <a:lnTo>
                  <a:pt x="564" y="246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1812" y="1941"/>
            <a:ext cx="1608" cy="1107"/>
          </a:xfrm>
          <a:custGeom>
            <a:pathLst>
              <a:path h="1107" w="1608">
                <a:moveTo>
                  <a:pt x="1002" y="3"/>
                </a:moveTo>
                <a:lnTo>
                  <a:pt x="846" y="561"/>
                </a:lnTo>
                <a:lnTo>
                  <a:pt x="810" y="585"/>
                </a:lnTo>
                <a:lnTo>
                  <a:pt x="780" y="591"/>
                </a:lnTo>
                <a:lnTo>
                  <a:pt x="744" y="597"/>
                </a:lnTo>
                <a:lnTo>
                  <a:pt x="528" y="597"/>
                </a:lnTo>
                <a:lnTo>
                  <a:pt x="486" y="585"/>
                </a:lnTo>
                <a:lnTo>
                  <a:pt x="456" y="567"/>
                </a:lnTo>
                <a:lnTo>
                  <a:pt x="444" y="543"/>
                </a:lnTo>
                <a:lnTo>
                  <a:pt x="438" y="519"/>
                </a:lnTo>
                <a:lnTo>
                  <a:pt x="468" y="405"/>
                </a:lnTo>
                <a:lnTo>
                  <a:pt x="606" y="405"/>
                </a:lnTo>
                <a:lnTo>
                  <a:pt x="588" y="477"/>
                </a:lnTo>
                <a:lnTo>
                  <a:pt x="600" y="501"/>
                </a:lnTo>
                <a:lnTo>
                  <a:pt x="666" y="501"/>
                </a:lnTo>
                <a:lnTo>
                  <a:pt x="696" y="495"/>
                </a:lnTo>
                <a:lnTo>
                  <a:pt x="720" y="471"/>
                </a:lnTo>
                <a:lnTo>
                  <a:pt x="756" y="333"/>
                </a:lnTo>
                <a:lnTo>
                  <a:pt x="552" y="333"/>
                </a:lnTo>
                <a:lnTo>
                  <a:pt x="522" y="297"/>
                </a:lnTo>
                <a:lnTo>
                  <a:pt x="516" y="273"/>
                </a:lnTo>
                <a:lnTo>
                  <a:pt x="516" y="249"/>
                </a:lnTo>
                <a:lnTo>
                  <a:pt x="552" y="105"/>
                </a:lnTo>
                <a:lnTo>
                  <a:pt x="450" y="105"/>
                </a:lnTo>
                <a:lnTo>
                  <a:pt x="426" y="111"/>
                </a:lnTo>
                <a:lnTo>
                  <a:pt x="408" y="147"/>
                </a:lnTo>
                <a:lnTo>
                  <a:pt x="174" y="933"/>
                </a:lnTo>
                <a:lnTo>
                  <a:pt x="168" y="963"/>
                </a:lnTo>
                <a:lnTo>
                  <a:pt x="186" y="981"/>
                </a:lnTo>
                <a:lnTo>
                  <a:pt x="798" y="987"/>
                </a:lnTo>
                <a:lnTo>
                  <a:pt x="834" y="975"/>
                </a:lnTo>
                <a:lnTo>
                  <a:pt x="840" y="957"/>
                </a:lnTo>
                <a:lnTo>
                  <a:pt x="846" y="939"/>
                </a:lnTo>
                <a:lnTo>
                  <a:pt x="882" y="855"/>
                </a:lnTo>
                <a:lnTo>
                  <a:pt x="330" y="855"/>
                </a:lnTo>
                <a:lnTo>
                  <a:pt x="372" y="693"/>
                </a:lnTo>
                <a:lnTo>
                  <a:pt x="1608" y="693"/>
                </a:lnTo>
                <a:lnTo>
                  <a:pt x="1560" y="843"/>
                </a:lnTo>
                <a:lnTo>
                  <a:pt x="1014" y="843"/>
                </a:lnTo>
                <a:lnTo>
                  <a:pt x="948" y="1065"/>
                </a:lnTo>
                <a:lnTo>
                  <a:pt x="930" y="1080"/>
                </a:lnTo>
                <a:lnTo>
                  <a:pt x="900" y="1098"/>
                </a:lnTo>
                <a:lnTo>
                  <a:pt x="846" y="1107"/>
                </a:lnTo>
                <a:lnTo>
                  <a:pt x="816" y="1107"/>
                </a:lnTo>
                <a:lnTo>
                  <a:pt x="42" y="1107"/>
                </a:lnTo>
                <a:lnTo>
                  <a:pt x="18" y="1095"/>
                </a:lnTo>
                <a:lnTo>
                  <a:pt x="0" y="1065"/>
                </a:lnTo>
                <a:lnTo>
                  <a:pt x="0" y="1041"/>
                </a:lnTo>
                <a:lnTo>
                  <a:pt x="6" y="999"/>
                </a:lnTo>
                <a:lnTo>
                  <a:pt x="294" y="39"/>
                </a:lnTo>
                <a:lnTo>
                  <a:pt x="318" y="15"/>
                </a:lnTo>
                <a:lnTo>
                  <a:pt x="342" y="6"/>
                </a:lnTo>
                <a:cubicBezTo>
                  <a:pt x="361" y="0"/>
                  <a:pt x="384" y="3"/>
                  <a:pt x="393" y="3"/>
                </a:cubicBezTo>
                <a:lnTo>
                  <a:pt x="642" y="3"/>
                </a:lnTo>
                <a:lnTo>
                  <a:pt x="678" y="21"/>
                </a:lnTo>
                <a:lnTo>
                  <a:pt x="696" y="45"/>
                </a:lnTo>
                <a:lnTo>
                  <a:pt x="696" y="75"/>
                </a:lnTo>
                <a:lnTo>
                  <a:pt x="696" y="99"/>
                </a:lnTo>
                <a:lnTo>
                  <a:pt x="660" y="231"/>
                </a:lnTo>
                <a:lnTo>
                  <a:pt x="678" y="243"/>
                </a:lnTo>
                <a:lnTo>
                  <a:pt x="786" y="243"/>
                </a:lnTo>
                <a:lnTo>
                  <a:pt x="858" y="3"/>
                </a:lnTo>
                <a:lnTo>
                  <a:pt x="1002" y="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2832" y="2160"/>
            <a:ext cx="162" cy="16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133350</xdr:rowOff>
    </xdr:from>
    <xdr:to>
      <xdr:col>0</xdr:col>
      <xdr:colOff>600075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533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6486525" y="2590800"/>
        <a:ext cx="0" cy="38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647700</xdr:colOff>
      <xdr:row>1</xdr:row>
      <xdr:rowOff>57150</xdr:rowOff>
    </xdr:from>
    <xdr:to>
      <xdr:col>6</xdr:col>
      <xdr:colOff>9525</xdr:colOff>
      <xdr:row>3</xdr:row>
      <xdr:rowOff>142875</xdr:rowOff>
    </xdr:to>
    <xdr:grpSp>
      <xdr:nvGrpSpPr>
        <xdr:cNvPr id="3" name="Group 3"/>
        <xdr:cNvGrpSpPr>
          <a:grpSpLocks noChangeAspect="1"/>
        </xdr:cNvGrpSpPr>
      </xdr:nvGrpSpPr>
      <xdr:grpSpPr>
        <a:xfrm>
          <a:off x="5610225" y="247650"/>
          <a:ext cx="885825" cy="542925"/>
          <a:chOff x="1812" y="1446"/>
          <a:chExt cx="2178" cy="1602"/>
        </a:xfrm>
        <a:solidFill>
          <a:srgbClr val="FFFFFF"/>
        </a:solidFill>
      </xdr:grpSpPr>
      <xdr:sp>
        <xdr:nvSpPr>
          <xdr:cNvPr id="4" name="AutoShape 4"/>
          <xdr:cNvSpPr>
            <a:spLocks noChangeAspect="1"/>
          </xdr:cNvSpPr>
        </xdr:nvSpPr>
        <xdr:spPr>
          <a:xfrm>
            <a:off x="2430" y="1446"/>
            <a:ext cx="1560" cy="1086"/>
          </a:xfrm>
          <a:custGeom>
            <a:pathLst>
              <a:path h="1086" w="1560">
                <a:moveTo>
                  <a:pt x="564" y="246"/>
                </a:moveTo>
                <a:lnTo>
                  <a:pt x="42" y="246"/>
                </a:lnTo>
                <a:lnTo>
                  <a:pt x="0" y="414"/>
                </a:lnTo>
                <a:lnTo>
                  <a:pt x="1206" y="414"/>
                </a:lnTo>
                <a:lnTo>
                  <a:pt x="1254" y="252"/>
                </a:lnTo>
                <a:lnTo>
                  <a:pt x="714" y="246"/>
                </a:lnTo>
                <a:lnTo>
                  <a:pt x="729" y="168"/>
                </a:lnTo>
                <a:lnTo>
                  <a:pt x="741" y="138"/>
                </a:lnTo>
                <a:lnTo>
                  <a:pt x="1398" y="138"/>
                </a:lnTo>
                <a:lnTo>
                  <a:pt x="1164" y="972"/>
                </a:lnTo>
                <a:lnTo>
                  <a:pt x="978" y="972"/>
                </a:lnTo>
                <a:lnTo>
                  <a:pt x="1020" y="822"/>
                </a:lnTo>
                <a:lnTo>
                  <a:pt x="1014" y="798"/>
                </a:lnTo>
                <a:lnTo>
                  <a:pt x="1008" y="780"/>
                </a:lnTo>
                <a:lnTo>
                  <a:pt x="990" y="762"/>
                </a:lnTo>
                <a:lnTo>
                  <a:pt x="1020" y="750"/>
                </a:lnTo>
                <a:lnTo>
                  <a:pt x="1044" y="726"/>
                </a:lnTo>
                <a:lnTo>
                  <a:pt x="1086" y="594"/>
                </a:lnTo>
                <a:lnTo>
                  <a:pt x="1104" y="576"/>
                </a:lnTo>
                <a:lnTo>
                  <a:pt x="1158" y="576"/>
                </a:lnTo>
                <a:lnTo>
                  <a:pt x="1194" y="486"/>
                </a:lnTo>
                <a:lnTo>
                  <a:pt x="1020" y="486"/>
                </a:lnTo>
                <a:lnTo>
                  <a:pt x="990" y="498"/>
                </a:lnTo>
                <a:lnTo>
                  <a:pt x="972" y="510"/>
                </a:lnTo>
                <a:lnTo>
                  <a:pt x="954" y="534"/>
                </a:lnTo>
                <a:lnTo>
                  <a:pt x="930" y="648"/>
                </a:lnTo>
                <a:lnTo>
                  <a:pt x="912" y="672"/>
                </a:lnTo>
                <a:lnTo>
                  <a:pt x="888" y="696"/>
                </a:lnTo>
                <a:lnTo>
                  <a:pt x="858" y="702"/>
                </a:lnTo>
                <a:lnTo>
                  <a:pt x="816" y="702"/>
                </a:lnTo>
                <a:lnTo>
                  <a:pt x="876" y="486"/>
                </a:lnTo>
                <a:lnTo>
                  <a:pt x="726" y="486"/>
                </a:lnTo>
                <a:lnTo>
                  <a:pt x="558" y="1086"/>
                </a:lnTo>
                <a:lnTo>
                  <a:pt x="708" y="1086"/>
                </a:lnTo>
                <a:lnTo>
                  <a:pt x="792" y="798"/>
                </a:lnTo>
                <a:lnTo>
                  <a:pt x="870" y="798"/>
                </a:lnTo>
                <a:lnTo>
                  <a:pt x="882" y="816"/>
                </a:lnTo>
                <a:lnTo>
                  <a:pt x="876" y="840"/>
                </a:lnTo>
                <a:lnTo>
                  <a:pt x="834" y="996"/>
                </a:lnTo>
                <a:lnTo>
                  <a:pt x="840" y="1020"/>
                </a:lnTo>
                <a:lnTo>
                  <a:pt x="852" y="1050"/>
                </a:lnTo>
                <a:lnTo>
                  <a:pt x="870" y="1062"/>
                </a:lnTo>
                <a:lnTo>
                  <a:pt x="894" y="1080"/>
                </a:lnTo>
                <a:lnTo>
                  <a:pt x="1212" y="1080"/>
                </a:lnTo>
                <a:lnTo>
                  <a:pt x="1254" y="1062"/>
                </a:lnTo>
                <a:lnTo>
                  <a:pt x="1290" y="1032"/>
                </a:lnTo>
                <a:lnTo>
                  <a:pt x="1302" y="1008"/>
                </a:lnTo>
                <a:lnTo>
                  <a:pt x="1560" y="84"/>
                </a:lnTo>
                <a:lnTo>
                  <a:pt x="1548" y="42"/>
                </a:lnTo>
                <a:lnTo>
                  <a:pt x="1524" y="18"/>
                </a:lnTo>
                <a:lnTo>
                  <a:pt x="1500" y="0"/>
                </a:lnTo>
                <a:lnTo>
                  <a:pt x="696" y="0"/>
                </a:lnTo>
                <a:lnTo>
                  <a:pt x="660" y="18"/>
                </a:lnTo>
                <a:lnTo>
                  <a:pt x="636" y="42"/>
                </a:lnTo>
                <a:lnTo>
                  <a:pt x="615" y="69"/>
                </a:lnTo>
                <a:lnTo>
                  <a:pt x="606" y="90"/>
                </a:lnTo>
                <a:lnTo>
                  <a:pt x="564" y="246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1812" y="1941"/>
            <a:ext cx="1608" cy="1107"/>
          </a:xfrm>
          <a:custGeom>
            <a:pathLst>
              <a:path h="1107" w="1608">
                <a:moveTo>
                  <a:pt x="1002" y="3"/>
                </a:moveTo>
                <a:lnTo>
                  <a:pt x="846" y="561"/>
                </a:lnTo>
                <a:lnTo>
                  <a:pt x="810" y="585"/>
                </a:lnTo>
                <a:lnTo>
                  <a:pt x="780" y="591"/>
                </a:lnTo>
                <a:lnTo>
                  <a:pt x="744" y="597"/>
                </a:lnTo>
                <a:lnTo>
                  <a:pt x="528" y="597"/>
                </a:lnTo>
                <a:lnTo>
                  <a:pt x="486" y="585"/>
                </a:lnTo>
                <a:lnTo>
                  <a:pt x="456" y="567"/>
                </a:lnTo>
                <a:lnTo>
                  <a:pt x="444" y="543"/>
                </a:lnTo>
                <a:lnTo>
                  <a:pt x="438" y="519"/>
                </a:lnTo>
                <a:lnTo>
                  <a:pt x="468" y="405"/>
                </a:lnTo>
                <a:lnTo>
                  <a:pt x="606" y="405"/>
                </a:lnTo>
                <a:lnTo>
                  <a:pt x="588" y="477"/>
                </a:lnTo>
                <a:lnTo>
                  <a:pt x="600" y="501"/>
                </a:lnTo>
                <a:lnTo>
                  <a:pt x="666" y="501"/>
                </a:lnTo>
                <a:lnTo>
                  <a:pt x="696" y="495"/>
                </a:lnTo>
                <a:lnTo>
                  <a:pt x="720" y="471"/>
                </a:lnTo>
                <a:lnTo>
                  <a:pt x="756" y="333"/>
                </a:lnTo>
                <a:lnTo>
                  <a:pt x="552" y="333"/>
                </a:lnTo>
                <a:lnTo>
                  <a:pt x="522" y="297"/>
                </a:lnTo>
                <a:lnTo>
                  <a:pt x="516" y="273"/>
                </a:lnTo>
                <a:lnTo>
                  <a:pt x="516" y="249"/>
                </a:lnTo>
                <a:lnTo>
                  <a:pt x="552" y="105"/>
                </a:lnTo>
                <a:lnTo>
                  <a:pt x="450" y="105"/>
                </a:lnTo>
                <a:lnTo>
                  <a:pt x="426" y="111"/>
                </a:lnTo>
                <a:lnTo>
                  <a:pt x="408" y="147"/>
                </a:lnTo>
                <a:lnTo>
                  <a:pt x="174" y="933"/>
                </a:lnTo>
                <a:lnTo>
                  <a:pt x="168" y="963"/>
                </a:lnTo>
                <a:lnTo>
                  <a:pt x="186" y="981"/>
                </a:lnTo>
                <a:lnTo>
                  <a:pt x="798" y="987"/>
                </a:lnTo>
                <a:lnTo>
                  <a:pt x="834" y="975"/>
                </a:lnTo>
                <a:lnTo>
                  <a:pt x="840" y="957"/>
                </a:lnTo>
                <a:lnTo>
                  <a:pt x="846" y="939"/>
                </a:lnTo>
                <a:lnTo>
                  <a:pt x="882" y="855"/>
                </a:lnTo>
                <a:lnTo>
                  <a:pt x="330" y="855"/>
                </a:lnTo>
                <a:lnTo>
                  <a:pt x="372" y="693"/>
                </a:lnTo>
                <a:lnTo>
                  <a:pt x="1608" y="693"/>
                </a:lnTo>
                <a:lnTo>
                  <a:pt x="1560" y="843"/>
                </a:lnTo>
                <a:lnTo>
                  <a:pt x="1014" y="843"/>
                </a:lnTo>
                <a:lnTo>
                  <a:pt x="948" y="1065"/>
                </a:lnTo>
                <a:lnTo>
                  <a:pt x="930" y="1080"/>
                </a:lnTo>
                <a:lnTo>
                  <a:pt x="900" y="1098"/>
                </a:lnTo>
                <a:lnTo>
                  <a:pt x="846" y="1107"/>
                </a:lnTo>
                <a:lnTo>
                  <a:pt x="816" y="1107"/>
                </a:lnTo>
                <a:lnTo>
                  <a:pt x="42" y="1107"/>
                </a:lnTo>
                <a:lnTo>
                  <a:pt x="18" y="1095"/>
                </a:lnTo>
                <a:lnTo>
                  <a:pt x="0" y="1065"/>
                </a:lnTo>
                <a:lnTo>
                  <a:pt x="0" y="1041"/>
                </a:lnTo>
                <a:lnTo>
                  <a:pt x="6" y="999"/>
                </a:lnTo>
                <a:lnTo>
                  <a:pt x="294" y="39"/>
                </a:lnTo>
                <a:lnTo>
                  <a:pt x="318" y="15"/>
                </a:lnTo>
                <a:lnTo>
                  <a:pt x="342" y="6"/>
                </a:lnTo>
                <a:cubicBezTo>
                  <a:pt x="361" y="0"/>
                  <a:pt x="384" y="3"/>
                  <a:pt x="393" y="3"/>
                </a:cubicBezTo>
                <a:lnTo>
                  <a:pt x="642" y="3"/>
                </a:lnTo>
                <a:lnTo>
                  <a:pt x="678" y="21"/>
                </a:lnTo>
                <a:lnTo>
                  <a:pt x="696" y="45"/>
                </a:lnTo>
                <a:lnTo>
                  <a:pt x="696" y="75"/>
                </a:lnTo>
                <a:lnTo>
                  <a:pt x="696" y="99"/>
                </a:lnTo>
                <a:lnTo>
                  <a:pt x="660" y="231"/>
                </a:lnTo>
                <a:lnTo>
                  <a:pt x="678" y="243"/>
                </a:lnTo>
                <a:lnTo>
                  <a:pt x="786" y="243"/>
                </a:lnTo>
                <a:lnTo>
                  <a:pt x="858" y="3"/>
                </a:lnTo>
                <a:lnTo>
                  <a:pt x="1002" y="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 noChangeAspect="1"/>
          </xdr:cNvSpPr>
        </xdr:nvSpPr>
        <xdr:spPr>
          <a:xfrm>
            <a:off x="2832" y="2160"/>
            <a:ext cx="162" cy="16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609600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533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800100</xdr:colOff>
      <xdr:row>1</xdr:row>
      <xdr:rowOff>28575</xdr:rowOff>
    </xdr:from>
    <xdr:to>
      <xdr:col>5</xdr:col>
      <xdr:colOff>590550</xdr:colOff>
      <xdr:row>3</xdr:row>
      <xdr:rowOff>171450</xdr:rowOff>
    </xdr:to>
    <xdr:grpSp>
      <xdr:nvGrpSpPr>
        <xdr:cNvPr id="2" name="Group 2"/>
        <xdr:cNvGrpSpPr>
          <a:grpSpLocks noChangeAspect="1"/>
        </xdr:cNvGrpSpPr>
      </xdr:nvGrpSpPr>
      <xdr:grpSpPr>
        <a:xfrm>
          <a:off x="5981700" y="219075"/>
          <a:ext cx="809625" cy="600075"/>
          <a:chOff x="1812" y="1446"/>
          <a:chExt cx="2178" cy="1602"/>
        </a:xfrm>
        <a:solidFill>
          <a:srgbClr val="FFFFFF"/>
        </a:solidFill>
      </xdr:grpSpPr>
      <xdr:sp>
        <xdr:nvSpPr>
          <xdr:cNvPr id="3" name="AutoShape 3"/>
          <xdr:cNvSpPr>
            <a:spLocks noChangeAspect="1"/>
          </xdr:cNvSpPr>
        </xdr:nvSpPr>
        <xdr:spPr>
          <a:xfrm>
            <a:off x="2430" y="1446"/>
            <a:ext cx="1560" cy="1086"/>
          </a:xfrm>
          <a:custGeom>
            <a:pathLst>
              <a:path h="1086" w="1560">
                <a:moveTo>
                  <a:pt x="564" y="246"/>
                </a:moveTo>
                <a:lnTo>
                  <a:pt x="42" y="246"/>
                </a:lnTo>
                <a:lnTo>
                  <a:pt x="0" y="414"/>
                </a:lnTo>
                <a:lnTo>
                  <a:pt x="1206" y="414"/>
                </a:lnTo>
                <a:lnTo>
                  <a:pt x="1254" y="252"/>
                </a:lnTo>
                <a:lnTo>
                  <a:pt x="714" y="246"/>
                </a:lnTo>
                <a:lnTo>
                  <a:pt x="729" y="168"/>
                </a:lnTo>
                <a:lnTo>
                  <a:pt x="741" y="138"/>
                </a:lnTo>
                <a:lnTo>
                  <a:pt x="1398" y="138"/>
                </a:lnTo>
                <a:lnTo>
                  <a:pt x="1164" y="972"/>
                </a:lnTo>
                <a:lnTo>
                  <a:pt x="978" y="972"/>
                </a:lnTo>
                <a:lnTo>
                  <a:pt x="1020" y="822"/>
                </a:lnTo>
                <a:lnTo>
                  <a:pt x="1014" y="798"/>
                </a:lnTo>
                <a:lnTo>
                  <a:pt x="1008" y="780"/>
                </a:lnTo>
                <a:lnTo>
                  <a:pt x="990" y="762"/>
                </a:lnTo>
                <a:lnTo>
                  <a:pt x="1020" y="750"/>
                </a:lnTo>
                <a:lnTo>
                  <a:pt x="1044" y="726"/>
                </a:lnTo>
                <a:lnTo>
                  <a:pt x="1086" y="594"/>
                </a:lnTo>
                <a:lnTo>
                  <a:pt x="1104" y="576"/>
                </a:lnTo>
                <a:lnTo>
                  <a:pt x="1158" y="576"/>
                </a:lnTo>
                <a:lnTo>
                  <a:pt x="1194" y="486"/>
                </a:lnTo>
                <a:lnTo>
                  <a:pt x="1020" y="486"/>
                </a:lnTo>
                <a:lnTo>
                  <a:pt x="990" y="498"/>
                </a:lnTo>
                <a:lnTo>
                  <a:pt x="972" y="510"/>
                </a:lnTo>
                <a:lnTo>
                  <a:pt x="954" y="534"/>
                </a:lnTo>
                <a:lnTo>
                  <a:pt x="930" y="648"/>
                </a:lnTo>
                <a:lnTo>
                  <a:pt x="912" y="672"/>
                </a:lnTo>
                <a:lnTo>
                  <a:pt x="888" y="696"/>
                </a:lnTo>
                <a:lnTo>
                  <a:pt x="858" y="702"/>
                </a:lnTo>
                <a:lnTo>
                  <a:pt x="816" y="702"/>
                </a:lnTo>
                <a:lnTo>
                  <a:pt x="876" y="486"/>
                </a:lnTo>
                <a:lnTo>
                  <a:pt x="726" y="486"/>
                </a:lnTo>
                <a:lnTo>
                  <a:pt x="558" y="1086"/>
                </a:lnTo>
                <a:lnTo>
                  <a:pt x="708" y="1086"/>
                </a:lnTo>
                <a:lnTo>
                  <a:pt x="792" y="798"/>
                </a:lnTo>
                <a:lnTo>
                  <a:pt x="870" y="798"/>
                </a:lnTo>
                <a:lnTo>
                  <a:pt x="882" y="816"/>
                </a:lnTo>
                <a:lnTo>
                  <a:pt x="876" y="840"/>
                </a:lnTo>
                <a:lnTo>
                  <a:pt x="834" y="996"/>
                </a:lnTo>
                <a:lnTo>
                  <a:pt x="840" y="1020"/>
                </a:lnTo>
                <a:lnTo>
                  <a:pt x="852" y="1050"/>
                </a:lnTo>
                <a:lnTo>
                  <a:pt x="870" y="1062"/>
                </a:lnTo>
                <a:lnTo>
                  <a:pt x="894" y="1080"/>
                </a:lnTo>
                <a:lnTo>
                  <a:pt x="1212" y="1080"/>
                </a:lnTo>
                <a:lnTo>
                  <a:pt x="1254" y="1062"/>
                </a:lnTo>
                <a:lnTo>
                  <a:pt x="1290" y="1032"/>
                </a:lnTo>
                <a:lnTo>
                  <a:pt x="1302" y="1008"/>
                </a:lnTo>
                <a:lnTo>
                  <a:pt x="1560" y="84"/>
                </a:lnTo>
                <a:lnTo>
                  <a:pt x="1548" y="42"/>
                </a:lnTo>
                <a:lnTo>
                  <a:pt x="1524" y="18"/>
                </a:lnTo>
                <a:lnTo>
                  <a:pt x="1500" y="0"/>
                </a:lnTo>
                <a:lnTo>
                  <a:pt x="696" y="0"/>
                </a:lnTo>
                <a:lnTo>
                  <a:pt x="660" y="18"/>
                </a:lnTo>
                <a:lnTo>
                  <a:pt x="636" y="42"/>
                </a:lnTo>
                <a:lnTo>
                  <a:pt x="615" y="69"/>
                </a:lnTo>
                <a:lnTo>
                  <a:pt x="606" y="90"/>
                </a:lnTo>
                <a:lnTo>
                  <a:pt x="564" y="246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1812" y="1941"/>
            <a:ext cx="1608" cy="1107"/>
          </a:xfrm>
          <a:custGeom>
            <a:pathLst>
              <a:path h="1107" w="1608">
                <a:moveTo>
                  <a:pt x="1002" y="3"/>
                </a:moveTo>
                <a:lnTo>
                  <a:pt x="846" y="561"/>
                </a:lnTo>
                <a:lnTo>
                  <a:pt x="810" y="585"/>
                </a:lnTo>
                <a:lnTo>
                  <a:pt x="780" y="591"/>
                </a:lnTo>
                <a:lnTo>
                  <a:pt x="744" y="597"/>
                </a:lnTo>
                <a:lnTo>
                  <a:pt x="528" y="597"/>
                </a:lnTo>
                <a:lnTo>
                  <a:pt x="486" y="585"/>
                </a:lnTo>
                <a:lnTo>
                  <a:pt x="456" y="567"/>
                </a:lnTo>
                <a:lnTo>
                  <a:pt x="444" y="543"/>
                </a:lnTo>
                <a:lnTo>
                  <a:pt x="438" y="519"/>
                </a:lnTo>
                <a:lnTo>
                  <a:pt x="468" y="405"/>
                </a:lnTo>
                <a:lnTo>
                  <a:pt x="606" y="405"/>
                </a:lnTo>
                <a:lnTo>
                  <a:pt x="588" y="477"/>
                </a:lnTo>
                <a:lnTo>
                  <a:pt x="600" y="501"/>
                </a:lnTo>
                <a:lnTo>
                  <a:pt x="666" y="501"/>
                </a:lnTo>
                <a:lnTo>
                  <a:pt x="696" y="495"/>
                </a:lnTo>
                <a:lnTo>
                  <a:pt x="720" y="471"/>
                </a:lnTo>
                <a:lnTo>
                  <a:pt x="756" y="333"/>
                </a:lnTo>
                <a:lnTo>
                  <a:pt x="552" y="333"/>
                </a:lnTo>
                <a:lnTo>
                  <a:pt x="522" y="297"/>
                </a:lnTo>
                <a:lnTo>
                  <a:pt x="516" y="273"/>
                </a:lnTo>
                <a:lnTo>
                  <a:pt x="516" y="249"/>
                </a:lnTo>
                <a:lnTo>
                  <a:pt x="552" y="105"/>
                </a:lnTo>
                <a:lnTo>
                  <a:pt x="450" y="105"/>
                </a:lnTo>
                <a:lnTo>
                  <a:pt x="426" y="111"/>
                </a:lnTo>
                <a:lnTo>
                  <a:pt x="408" y="147"/>
                </a:lnTo>
                <a:lnTo>
                  <a:pt x="174" y="933"/>
                </a:lnTo>
                <a:lnTo>
                  <a:pt x="168" y="963"/>
                </a:lnTo>
                <a:lnTo>
                  <a:pt x="186" y="981"/>
                </a:lnTo>
                <a:lnTo>
                  <a:pt x="798" y="987"/>
                </a:lnTo>
                <a:lnTo>
                  <a:pt x="834" y="975"/>
                </a:lnTo>
                <a:lnTo>
                  <a:pt x="840" y="957"/>
                </a:lnTo>
                <a:lnTo>
                  <a:pt x="846" y="939"/>
                </a:lnTo>
                <a:lnTo>
                  <a:pt x="882" y="855"/>
                </a:lnTo>
                <a:lnTo>
                  <a:pt x="330" y="855"/>
                </a:lnTo>
                <a:lnTo>
                  <a:pt x="372" y="693"/>
                </a:lnTo>
                <a:lnTo>
                  <a:pt x="1608" y="693"/>
                </a:lnTo>
                <a:lnTo>
                  <a:pt x="1560" y="843"/>
                </a:lnTo>
                <a:lnTo>
                  <a:pt x="1014" y="843"/>
                </a:lnTo>
                <a:lnTo>
                  <a:pt x="948" y="1065"/>
                </a:lnTo>
                <a:lnTo>
                  <a:pt x="930" y="1080"/>
                </a:lnTo>
                <a:lnTo>
                  <a:pt x="900" y="1098"/>
                </a:lnTo>
                <a:lnTo>
                  <a:pt x="846" y="1107"/>
                </a:lnTo>
                <a:lnTo>
                  <a:pt x="816" y="1107"/>
                </a:lnTo>
                <a:lnTo>
                  <a:pt x="42" y="1107"/>
                </a:lnTo>
                <a:lnTo>
                  <a:pt x="18" y="1095"/>
                </a:lnTo>
                <a:lnTo>
                  <a:pt x="0" y="1065"/>
                </a:lnTo>
                <a:lnTo>
                  <a:pt x="0" y="1041"/>
                </a:lnTo>
                <a:lnTo>
                  <a:pt x="6" y="999"/>
                </a:lnTo>
                <a:lnTo>
                  <a:pt x="294" y="39"/>
                </a:lnTo>
                <a:lnTo>
                  <a:pt x="318" y="15"/>
                </a:lnTo>
                <a:lnTo>
                  <a:pt x="342" y="6"/>
                </a:lnTo>
                <a:cubicBezTo>
                  <a:pt x="361" y="0"/>
                  <a:pt x="384" y="3"/>
                  <a:pt x="393" y="3"/>
                </a:cubicBezTo>
                <a:lnTo>
                  <a:pt x="642" y="3"/>
                </a:lnTo>
                <a:lnTo>
                  <a:pt x="678" y="21"/>
                </a:lnTo>
                <a:lnTo>
                  <a:pt x="696" y="45"/>
                </a:lnTo>
                <a:lnTo>
                  <a:pt x="696" y="75"/>
                </a:lnTo>
                <a:lnTo>
                  <a:pt x="696" y="99"/>
                </a:lnTo>
                <a:lnTo>
                  <a:pt x="660" y="231"/>
                </a:lnTo>
                <a:lnTo>
                  <a:pt x="678" y="243"/>
                </a:lnTo>
                <a:lnTo>
                  <a:pt x="786" y="243"/>
                </a:lnTo>
                <a:lnTo>
                  <a:pt x="858" y="3"/>
                </a:lnTo>
                <a:lnTo>
                  <a:pt x="1002" y="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2832" y="2160"/>
            <a:ext cx="162" cy="16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0</xdr:col>
      <xdr:colOff>685800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600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819150</xdr:colOff>
      <xdr:row>1</xdr:row>
      <xdr:rowOff>19050</xdr:rowOff>
    </xdr:from>
    <xdr:to>
      <xdr:col>6</xdr:col>
      <xdr:colOff>0</xdr:colOff>
      <xdr:row>3</xdr:row>
      <xdr:rowOff>161925</xdr:rowOff>
    </xdr:to>
    <xdr:grpSp>
      <xdr:nvGrpSpPr>
        <xdr:cNvPr id="2" name="Group 2"/>
        <xdr:cNvGrpSpPr>
          <a:grpSpLocks noChangeAspect="1"/>
        </xdr:cNvGrpSpPr>
      </xdr:nvGrpSpPr>
      <xdr:grpSpPr>
        <a:xfrm>
          <a:off x="5610225" y="180975"/>
          <a:ext cx="1028700" cy="600075"/>
          <a:chOff x="1812" y="1446"/>
          <a:chExt cx="2178" cy="1602"/>
        </a:xfrm>
        <a:solidFill>
          <a:srgbClr val="FFFFFF"/>
        </a:solidFill>
      </xdr:grpSpPr>
      <xdr:sp>
        <xdr:nvSpPr>
          <xdr:cNvPr id="3" name="AutoShape 3"/>
          <xdr:cNvSpPr>
            <a:spLocks noChangeAspect="1"/>
          </xdr:cNvSpPr>
        </xdr:nvSpPr>
        <xdr:spPr>
          <a:xfrm>
            <a:off x="2430" y="1446"/>
            <a:ext cx="1560" cy="1086"/>
          </a:xfrm>
          <a:custGeom>
            <a:pathLst>
              <a:path h="1086" w="1560">
                <a:moveTo>
                  <a:pt x="564" y="246"/>
                </a:moveTo>
                <a:lnTo>
                  <a:pt x="42" y="246"/>
                </a:lnTo>
                <a:lnTo>
                  <a:pt x="0" y="414"/>
                </a:lnTo>
                <a:lnTo>
                  <a:pt x="1206" y="414"/>
                </a:lnTo>
                <a:lnTo>
                  <a:pt x="1254" y="252"/>
                </a:lnTo>
                <a:lnTo>
                  <a:pt x="714" y="246"/>
                </a:lnTo>
                <a:lnTo>
                  <a:pt x="729" y="168"/>
                </a:lnTo>
                <a:lnTo>
                  <a:pt x="741" y="138"/>
                </a:lnTo>
                <a:lnTo>
                  <a:pt x="1398" y="138"/>
                </a:lnTo>
                <a:lnTo>
                  <a:pt x="1164" y="972"/>
                </a:lnTo>
                <a:lnTo>
                  <a:pt x="978" y="972"/>
                </a:lnTo>
                <a:lnTo>
                  <a:pt x="1020" y="822"/>
                </a:lnTo>
                <a:lnTo>
                  <a:pt x="1014" y="798"/>
                </a:lnTo>
                <a:lnTo>
                  <a:pt x="1008" y="780"/>
                </a:lnTo>
                <a:lnTo>
                  <a:pt x="990" y="762"/>
                </a:lnTo>
                <a:lnTo>
                  <a:pt x="1020" y="750"/>
                </a:lnTo>
                <a:lnTo>
                  <a:pt x="1044" y="726"/>
                </a:lnTo>
                <a:lnTo>
                  <a:pt x="1086" y="594"/>
                </a:lnTo>
                <a:lnTo>
                  <a:pt x="1104" y="576"/>
                </a:lnTo>
                <a:lnTo>
                  <a:pt x="1158" y="576"/>
                </a:lnTo>
                <a:lnTo>
                  <a:pt x="1194" y="486"/>
                </a:lnTo>
                <a:lnTo>
                  <a:pt x="1020" y="486"/>
                </a:lnTo>
                <a:lnTo>
                  <a:pt x="990" y="498"/>
                </a:lnTo>
                <a:lnTo>
                  <a:pt x="972" y="510"/>
                </a:lnTo>
                <a:lnTo>
                  <a:pt x="954" y="534"/>
                </a:lnTo>
                <a:lnTo>
                  <a:pt x="930" y="648"/>
                </a:lnTo>
                <a:lnTo>
                  <a:pt x="912" y="672"/>
                </a:lnTo>
                <a:lnTo>
                  <a:pt x="888" y="696"/>
                </a:lnTo>
                <a:lnTo>
                  <a:pt x="858" y="702"/>
                </a:lnTo>
                <a:lnTo>
                  <a:pt x="816" y="702"/>
                </a:lnTo>
                <a:lnTo>
                  <a:pt x="876" y="486"/>
                </a:lnTo>
                <a:lnTo>
                  <a:pt x="726" y="486"/>
                </a:lnTo>
                <a:lnTo>
                  <a:pt x="558" y="1086"/>
                </a:lnTo>
                <a:lnTo>
                  <a:pt x="708" y="1086"/>
                </a:lnTo>
                <a:lnTo>
                  <a:pt x="792" y="798"/>
                </a:lnTo>
                <a:lnTo>
                  <a:pt x="870" y="798"/>
                </a:lnTo>
                <a:lnTo>
                  <a:pt x="882" y="816"/>
                </a:lnTo>
                <a:lnTo>
                  <a:pt x="876" y="840"/>
                </a:lnTo>
                <a:lnTo>
                  <a:pt x="834" y="996"/>
                </a:lnTo>
                <a:lnTo>
                  <a:pt x="840" y="1020"/>
                </a:lnTo>
                <a:lnTo>
                  <a:pt x="852" y="1050"/>
                </a:lnTo>
                <a:lnTo>
                  <a:pt x="870" y="1062"/>
                </a:lnTo>
                <a:lnTo>
                  <a:pt x="894" y="1080"/>
                </a:lnTo>
                <a:lnTo>
                  <a:pt x="1212" y="1080"/>
                </a:lnTo>
                <a:lnTo>
                  <a:pt x="1254" y="1062"/>
                </a:lnTo>
                <a:lnTo>
                  <a:pt x="1290" y="1032"/>
                </a:lnTo>
                <a:lnTo>
                  <a:pt x="1302" y="1008"/>
                </a:lnTo>
                <a:lnTo>
                  <a:pt x="1560" y="84"/>
                </a:lnTo>
                <a:lnTo>
                  <a:pt x="1548" y="42"/>
                </a:lnTo>
                <a:lnTo>
                  <a:pt x="1524" y="18"/>
                </a:lnTo>
                <a:lnTo>
                  <a:pt x="1500" y="0"/>
                </a:lnTo>
                <a:lnTo>
                  <a:pt x="696" y="0"/>
                </a:lnTo>
                <a:lnTo>
                  <a:pt x="660" y="18"/>
                </a:lnTo>
                <a:lnTo>
                  <a:pt x="636" y="42"/>
                </a:lnTo>
                <a:lnTo>
                  <a:pt x="615" y="69"/>
                </a:lnTo>
                <a:lnTo>
                  <a:pt x="606" y="90"/>
                </a:lnTo>
                <a:lnTo>
                  <a:pt x="564" y="246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1812" y="1941"/>
            <a:ext cx="1608" cy="1107"/>
          </a:xfrm>
          <a:custGeom>
            <a:pathLst>
              <a:path h="1107" w="1608">
                <a:moveTo>
                  <a:pt x="1002" y="3"/>
                </a:moveTo>
                <a:lnTo>
                  <a:pt x="846" y="561"/>
                </a:lnTo>
                <a:lnTo>
                  <a:pt x="810" y="585"/>
                </a:lnTo>
                <a:lnTo>
                  <a:pt x="780" y="591"/>
                </a:lnTo>
                <a:lnTo>
                  <a:pt x="744" y="597"/>
                </a:lnTo>
                <a:lnTo>
                  <a:pt x="528" y="597"/>
                </a:lnTo>
                <a:lnTo>
                  <a:pt x="486" y="585"/>
                </a:lnTo>
                <a:lnTo>
                  <a:pt x="456" y="567"/>
                </a:lnTo>
                <a:lnTo>
                  <a:pt x="444" y="543"/>
                </a:lnTo>
                <a:lnTo>
                  <a:pt x="438" y="519"/>
                </a:lnTo>
                <a:lnTo>
                  <a:pt x="468" y="405"/>
                </a:lnTo>
                <a:lnTo>
                  <a:pt x="606" y="405"/>
                </a:lnTo>
                <a:lnTo>
                  <a:pt x="588" y="477"/>
                </a:lnTo>
                <a:lnTo>
                  <a:pt x="600" y="501"/>
                </a:lnTo>
                <a:lnTo>
                  <a:pt x="666" y="501"/>
                </a:lnTo>
                <a:lnTo>
                  <a:pt x="696" y="495"/>
                </a:lnTo>
                <a:lnTo>
                  <a:pt x="720" y="471"/>
                </a:lnTo>
                <a:lnTo>
                  <a:pt x="756" y="333"/>
                </a:lnTo>
                <a:lnTo>
                  <a:pt x="552" y="333"/>
                </a:lnTo>
                <a:lnTo>
                  <a:pt x="522" y="297"/>
                </a:lnTo>
                <a:lnTo>
                  <a:pt x="516" y="273"/>
                </a:lnTo>
                <a:lnTo>
                  <a:pt x="516" y="249"/>
                </a:lnTo>
                <a:lnTo>
                  <a:pt x="552" y="105"/>
                </a:lnTo>
                <a:lnTo>
                  <a:pt x="450" y="105"/>
                </a:lnTo>
                <a:lnTo>
                  <a:pt x="426" y="111"/>
                </a:lnTo>
                <a:lnTo>
                  <a:pt x="408" y="147"/>
                </a:lnTo>
                <a:lnTo>
                  <a:pt x="174" y="933"/>
                </a:lnTo>
                <a:lnTo>
                  <a:pt x="168" y="963"/>
                </a:lnTo>
                <a:lnTo>
                  <a:pt x="186" y="981"/>
                </a:lnTo>
                <a:lnTo>
                  <a:pt x="798" y="987"/>
                </a:lnTo>
                <a:lnTo>
                  <a:pt x="834" y="975"/>
                </a:lnTo>
                <a:lnTo>
                  <a:pt x="840" y="957"/>
                </a:lnTo>
                <a:lnTo>
                  <a:pt x="846" y="939"/>
                </a:lnTo>
                <a:lnTo>
                  <a:pt x="882" y="855"/>
                </a:lnTo>
                <a:lnTo>
                  <a:pt x="330" y="855"/>
                </a:lnTo>
                <a:lnTo>
                  <a:pt x="372" y="693"/>
                </a:lnTo>
                <a:lnTo>
                  <a:pt x="1608" y="693"/>
                </a:lnTo>
                <a:lnTo>
                  <a:pt x="1560" y="843"/>
                </a:lnTo>
                <a:lnTo>
                  <a:pt x="1014" y="843"/>
                </a:lnTo>
                <a:lnTo>
                  <a:pt x="948" y="1065"/>
                </a:lnTo>
                <a:lnTo>
                  <a:pt x="930" y="1080"/>
                </a:lnTo>
                <a:lnTo>
                  <a:pt x="900" y="1098"/>
                </a:lnTo>
                <a:lnTo>
                  <a:pt x="846" y="1107"/>
                </a:lnTo>
                <a:lnTo>
                  <a:pt x="816" y="1107"/>
                </a:lnTo>
                <a:lnTo>
                  <a:pt x="42" y="1107"/>
                </a:lnTo>
                <a:lnTo>
                  <a:pt x="18" y="1095"/>
                </a:lnTo>
                <a:lnTo>
                  <a:pt x="0" y="1065"/>
                </a:lnTo>
                <a:lnTo>
                  <a:pt x="0" y="1041"/>
                </a:lnTo>
                <a:lnTo>
                  <a:pt x="6" y="999"/>
                </a:lnTo>
                <a:lnTo>
                  <a:pt x="294" y="39"/>
                </a:lnTo>
                <a:lnTo>
                  <a:pt x="318" y="15"/>
                </a:lnTo>
                <a:lnTo>
                  <a:pt x="342" y="6"/>
                </a:lnTo>
                <a:cubicBezTo>
                  <a:pt x="361" y="0"/>
                  <a:pt x="384" y="3"/>
                  <a:pt x="393" y="3"/>
                </a:cubicBezTo>
                <a:lnTo>
                  <a:pt x="642" y="3"/>
                </a:lnTo>
                <a:lnTo>
                  <a:pt x="678" y="21"/>
                </a:lnTo>
                <a:lnTo>
                  <a:pt x="696" y="45"/>
                </a:lnTo>
                <a:lnTo>
                  <a:pt x="696" y="75"/>
                </a:lnTo>
                <a:lnTo>
                  <a:pt x="696" y="99"/>
                </a:lnTo>
                <a:lnTo>
                  <a:pt x="660" y="231"/>
                </a:lnTo>
                <a:lnTo>
                  <a:pt x="678" y="243"/>
                </a:lnTo>
                <a:lnTo>
                  <a:pt x="786" y="243"/>
                </a:lnTo>
                <a:lnTo>
                  <a:pt x="858" y="3"/>
                </a:lnTo>
                <a:lnTo>
                  <a:pt x="1002" y="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2832" y="2160"/>
            <a:ext cx="162" cy="16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19050</xdr:rowOff>
    </xdr:from>
    <xdr:to>
      <xdr:col>0</xdr:col>
      <xdr:colOff>704850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533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0</xdr:row>
      <xdr:rowOff>142875</xdr:rowOff>
    </xdr:from>
    <xdr:to>
      <xdr:col>5</xdr:col>
      <xdr:colOff>476250</xdr:colOff>
      <xdr:row>3</xdr:row>
      <xdr:rowOff>161925</xdr:rowOff>
    </xdr:to>
    <xdr:grpSp>
      <xdr:nvGrpSpPr>
        <xdr:cNvPr id="2" name="Group 2"/>
        <xdr:cNvGrpSpPr>
          <a:grpSpLocks noChangeAspect="1"/>
        </xdr:cNvGrpSpPr>
      </xdr:nvGrpSpPr>
      <xdr:grpSpPr>
        <a:xfrm>
          <a:off x="6029325" y="142875"/>
          <a:ext cx="933450" cy="638175"/>
          <a:chOff x="1812" y="1446"/>
          <a:chExt cx="2178" cy="1602"/>
        </a:xfrm>
        <a:solidFill>
          <a:srgbClr val="FFFFFF"/>
        </a:solidFill>
      </xdr:grpSpPr>
      <xdr:sp>
        <xdr:nvSpPr>
          <xdr:cNvPr id="3" name="AutoShape 3"/>
          <xdr:cNvSpPr>
            <a:spLocks noChangeAspect="1"/>
          </xdr:cNvSpPr>
        </xdr:nvSpPr>
        <xdr:spPr>
          <a:xfrm>
            <a:off x="2430" y="1446"/>
            <a:ext cx="1560" cy="1086"/>
          </a:xfrm>
          <a:custGeom>
            <a:pathLst>
              <a:path h="1086" w="1560">
                <a:moveTo>
                  <a:pt x="564" y="246"/>
                </a:moveTo>
                <a:lnTo>
                  <a:pt x="42" y="246"/>
                </a:lnTo>
                <a:lnTo>
                  <a:pt x="0" y="414"/>
                </a:lnTo>
                <a:lnTo>
                  <a:pt x="1206" y="414"/>
                </a:lnTo>
                <a:lnTo>
                  <a:pt x="1254" y="252"/>
                </a:lnTo>
                <a:lnTo>
                  <a:pt x="714" y="246"/>
                </a:lnTo>
                <a:lnTo>
                  <a:pt x="729" y="168"/>
                </a:lnTo>
                <a:lnTo>
                  <a:pt x="741" y="138"/>
                </a:lnTo>
                <a:lnTo>
                  <a:pt x="1398" y="138"/>
                </a:lnTo>
                <a:lnTo>
                  <a:pt x="1164" y="972"/>
                </a:lnTo>
                <a:lnTo>
                  <a:pt x="978" y="972"/>
                </a:lnTo>
                <a:lnTo>
                  <a:pt x="1020" y="822"/>
                </a:lnTo>
                <a:lnTo>
                  <a:pt x="1014" y="798"/>
                </a:lnTo>
                <a:lnTo>
                  <a:pt x="1008" y="780"/>
                </a:lnTo>
                <a:lnTo>
                  <a:pt x="990" y="762"/>
                </a:lnTo>
                <a:lnTo>
                  <a:pt x="1020" y="750"/>
                </a:lnTo>
                <a:lnTo>
                  <a:pt x="1044" y="726"/>
                </a:lnTo>
                <a:lnTo>
                  <a:pt x="1086" y="594"/>
                </a:lnTo>
                <a:lnTo>
                  <a:pt x="1104" y="576"/>
                </a:lnTo>
                <a:lnTo>
                  <a:pt x="1158" y="576"/>
                </a:lnTo>
                <a:lnTo>
                  <a:pt x="1194" y="486"/>
                </a:lnTo>
                <a:lnTo>
                  <a:pt x="1020" y="486"/>
                </a:lnTo>
                <a:lnTo>
                  <a:pt x="990" y="498"/>
                </a:lnTo>
                <a:lnTo>
                  <a:pt x="972" y="510"/>
                </a:lnTo>
                <a:lnTo>
                  <a:pt x="954" y="534"/>
                </a:lnTo>
                <a:lnTo>
                  <a:pt x="930" y="648"/>
                </a:lnTo>
                <a:lnTo>
                  <a:pt x="912" y="672"/>
                </a:lnTo>
                <a:lnTo>
                  <a:pt x="888" y="696"/>
                </a:lnTo>
                <a:lnTo>
                  <a:pt x="858" y="702"/>
                </a:lnTo>
                <a:lnTo>
                  <a:pt x="816" y="702"/>
                </a:lnTo>
                <a:lnTo>
                  <a:pt x="876" y="486"/>
                </a:lnTo>
                <a:lnTo>
                  <a:pt x="726" y="486"/>
                </a:lnTo>
                <a:lnTo>
                  <a:pt x="558" y="1086"/>
                </a:lnTo>
                <a:lnTo>
                  <a:pt x="708" y="1086"/>
                </a:lnTo>
                <a:lnTo>
                  <a:pt x="792" y="798"/>
                </a:lnTo>
                <a:lnTo>
                  <a:pt x="870" y="798"/>
                </a:lnTo>
                <a:lnTo>
                  <a:pt x="882" y="816"/>
                </a:lnTo>
                <a:lnTo>
                  <a:pt x="876" y="840"/>
                </a:lnTo>
                <a:lnTo>
                  <a:pt x="834" y="996"/>
                </a:lnTo>
                <a:lnTo>
                  <a:pt x="840" y="1020"/>
                </a:lnTo>
                <a:lnTo>
                  <a:pt x="852" y="1050"/>
                </a:lnTo>
                <a:lnTo>
                  <a:pt x="870" y="1062"/>
                </a:lnTo>
                <a:lnTo>
                  <a:pt x="894" y="1080"/>
                </a:lnTo>
                <a:lnTo>
                  <a:pt x="1212" y="1080"/>
                </a:lnTo>
                <a:lnTo>
                  <a:pt x="1254" y="1062"/>
                </a:lnTo>
                <a:lnTo>
                  <a:pt x="1290" y="1032"/>
                </a:lnTo>
                <a:lnTo>
                  <a:pt x="1302" y="1008"/>
                </a:lnTo>
                <a:lnTo>
                  <a:pt x="1560" y="84"/>
                </a:lnTo>
                <a:lnTo>
                  <a:pt x="1548" y="42"/>
                </a:lnTo>
                <a:lnTo>
                  <a:pt x="1524" y="18"/>
                </a:lnTo>
                <a:lnTo>
                  <a:pt x="1500" y="0"/>
                </a:lnTo>
                <a:lnTo>
                  <a:pt x="696" y="0"/>
                </a:lnTo>
                <a:lnTo>
                  <a:pt x="660" y="18"/>
                </a:lnTo>
                <a:lnTo>
                  <a:pt x="636" y="42"/>
                </a:lnTo>
                <a:lnTo>
                  <a:pt x="615" y="69"/>
                </a:lnTo>
                <a:lnTo>
                  <a:pt x="606" y="90"/>
                </a:lnTo>
                <a:lnTo>
                  <a:pt x="564" y="246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1812" y="1941"/>
            <a:ext cx="1608" cy="1107"/>
          </a:xfrm>
          <a:custGeom>
            <a:pathLst>
              <a:path h="1107" w="1608">
                <a:moveTo>
                  <a:pt x="1002" y="3"/>
                </a:moveTo>
                <a:lnTo>
                  <a:pt x="846" y="561"/>
                </a:lnTo>
                <a:lnTo>
                  <a:pt x="810" y="585"/>
                </a:lnTo>
                <a:lnTo>
                  <a:pt x="780" y="591"/>
                </a:lnTo>
                <a:lnTo>
                  <a:pt x="744" y="597"/>
                </a:lnTo>
                <a:lnTo>
                  <a:pt x="528" y="597"/>
                </a:lnTo>
                <a:lnTo>
                  <a:pt x="486" y="585"/>
                </a:lnTo>
                <a:lnTo>
                  <a:pt x="456" y="567"/>
                </a:lnTo>
                <a:lnTo>
                  <a:pt x="444" y="543"/>
                </a:lnTo>
                <a:lnTo>
                  <a:pt x="438" y="519"/>
                </a:lnTo>
                <a:lnTo>
                  <a:pt x="468" y="405"/>
                </a:lnTo>
                <a:lnTo>
                  <a:pt x="606" y="405"/>
                </a:lnTo>
                <a:lnTo>
                  <a:pt x="588" y="477"/>
                </a:lnTo>
                <a:lnTo>
                  <a:pt x="600" y="501"/>
                </a:lnTo>
                <a:lnTo>
                  <a:pt x="666" y="501"/>
                </a:lnTo>
                <a:lnTo>
                  <a:pt x="696" y="495"/>
                </a:lnTo>
                <a:lnTo>
                  <a:pt x="720" y="471"/>
                </a:lnTo>
                <a:lnTo>
                  <a:pt x="756" y="333"/>
                </a:lnTo>
                <a:lnTo>
                  <a:pt x="552" y="333"/>
                </a:lnTo>
                <a:lnTo>
                  <a:pt x="522" y="297"/>
                </a:lnTo>
                <a:lnTo>
                  <a:pt x="516" y="273"/>
                </a:lnTo>
                <a:lnTo>
                  <a:pt x="516" y="249"/>
                </a:lnTo>
                <a:lnTo>
                  <a:pt x="552" y="105"/>
                </a:lnTo>
                <a:lnTo>
                  <a:pt x="450" y="105"/>
                </a:lnTo>
                <a:lnTo>
                  <a:pt x="426" y="111"/>
                </a:lnTo>
                <a:lnTo>
                  <a:pt x="408" y="147"/>
                </a:lnTo>
                <a:lnTo>
                  <a:pt x="174" y="933"/>
                </a:lnTo>
                <a:lnTo>
                  <a:pt x="168" y="963"/>
                </a:lnTo>
                <a:lnTo>
                  <a:pt x="186" y="981"/>
                </a:lnTo>
                <a:lnTo>
                  <a:pt x="798" y="987"/>
                </a:lnTo>
                <a:lnTo>
                  <a:pt x="834" y="975"/>
                </a:lnTo>
                <a:lnTo>
                  <a:pt x="840" y="957"/>
                </a:lnTo>
                <a:lnTo>
                  <a:pt x="846" y="939"/>
                </a:lnTo>
                <a:lnTo>
                  <a:pt x="882" y="855"/>
                </a:lnTo>
                <a:lnTo>
                  <a:pt x="330" y="855"/>
                </a:lnTo>
                <a:lnTo>
                  <a:pt x="372" y="693"/>
                </a:lnTo>
                <a:lnTo>
                  <a:pt x="1608" y="693"/>
                </a:lnTo>
                <a:lnTo>
                  <a:pt x="1560" y="843"/>
                </a:lnTo>
                <a:lnTo>
                  <a:pt x="1014" y="843"/>
                </a:lnTo>
                <a:lnTo>
                  <a:pt x="948" y="1065"/>
                </a:lnTo>
                <a:lnTo>
                  <a:pt x="930" y="1080"/>
                </a:lnTo>
                <a:lnTo>
                  <a:pt x="900" y="1098"/>
                </a:lnTo>
                <a:lnTo>
                  <a:pt x="846" y="1107"/>
                </a:lnTo>
                <a:lnTo>
                  <a:pt x="816" y="1107"/>
                </a:lnTo>
                <a:lnTo>
                  <a:pt x="42" y="1107"/>
                </a:lnTo>
                <a:lnTo>
                  <a:pt x="18" y="1095"/>
                </a:lnTo>
                <a:lnTo>
                  <a:pt x="0" y="1065"/>
                </a:lnTo>
                <a:lnTo>
                  <a:pt x="0" y="1041"/>
                </a:lnTo>
                <a:lnTo>
                  <a:pt x="6" y="999"/>
                </a:lnTo>
                <a:lnTo>
                  <a:pt x="294" y="39"/>
                </a:lnTo>
                <a:lnTo>
                  <a:pt x="318" y="15"/>
                </a:lnTo>
                <a:lnTo>
                  <a:pt x="342" y="6"/>
                </a:lnTo>
                <a:cubicBezTo>
                  <a:pt x="361" y="0"/>
                  <a:pt x="384" y="3"/>
                  <a:pt x="393" y="3"/>
                </a:cubicBezTo>
                <a:lnTo>
                  <a:pt x="642" y="3"/>
                </a:lnTo>
                <a:lnTo>
                  <a:pt x="678" y="21"/>
                </a:lnTo>
                <a:lnTo>
                  <a:pt x="696" y="45"/>
                </a:lnTo>
                <a:lnTo>
                  <a:pt x="696" y="75"/>
                </a:lnTo>
                <a:lnTo>
                  <a:pt x="696" y="99"/>
                </a:lnTo>
                <a:lnTo>
                  <a:pt x="660" y="231"/>
                </a:lnTo>
                <a:lnTo>
                  <a:pt x="678" y="243"/>
                </a:lnTo>
                <a:lnTo>
                  <a:pt x="786" y="243"/>
                </a:lnTo>
                <a:lnTo>
                  <a:pt x="858" y="3"/>
                </a:lnTo>
                <a:lnTo>
                  <a:pt x="1002" y="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2832" y="2160"/>
            <a:ext cx="162" cy="16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19050</xdr:rowOff>
    </xdr:from>
    <xdr:to>
      <xdr:col>0</xdr:col>
      <xdr:colOff>704850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533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0</xdr:row>
      <xdr:rowOff>142875</xdr:rowOff>
    </xdr:from>
    <xdr:to>
      <xdr:col>5</xdr:col>
      <xdr:colOff>381000</xdr:colOff>
      <xdr:row>3</xdr:row>
      <xdr:rowOff>161925</xdr:rowOff>
    </xdr:to>
    <xdr:grpSp>
      <xdr:nvGrpSpPr>
        <xdr:cNvPr id="2" name="Group 2"/>
        <xdr:cNvGrpSpPr>
          <a:grpSpLocks noChangeAspect="1"/>
        </xdr:cNvGrpSpPr>
      </xdr:nvGrpSpPr>
      <xdr:grpSpPr>
        <a:xfrm>
          <a:off x="5324475" y="142875"/>
          <a:ext cx="752475" cy="600075"/>
          <a:chOff x="1812" y="1446"/>
          <a:chExt cx="2178" cy="1602"/>
        </a:xfrm>
        <a:solidFill>
          <a:srgbClr val="FFFFFF"/>
        </a:solidFill>
      </xdr:grpSpPr>
      <xdr:sp>
        <xdr:nvSpPr>
          <xdr:cNvPr id="3" name="AutoShape 3"/>
          <xdr:cNvSpPr>
            <a:spLocks noChangeAspect="1"/>
          </xdr:cNvSpPr>
        </xdr:nvSpPr>
        <xdr:spPr>
          <a:xfrm>
            <a:off x="2430" y="1446"/>
            <a:ext cx="1560" cy="1086"/>
          </a:xfrm>
          <a:custGeom>
            <a:pathLst>
              <a:path h="1086" w="1560">
                <a:moveTo>
                  <a:pt x="564" y="246"/>
                </a:moveTo>
                <a:lnTo>
                  <a:pt x="42" y="246"/>
                </a:lnTo>
                <a:lnTo>
                  <a:pt x="0" y="414"/>
                </a:lnTo>
                <a:lnTo>
                  <a:pt x="1206" y="414"/>
                </a:lnTo>
                <a:lnTo>
                  <a:pt x="1254" y="252"/>
                </a:lnTo>
                <a:lnTo>
                  <a:pt x="714" y="246"/>
                </a:lnTo>
                <a:lnTo>
                  <a:pt x="729" y="168"/>
                </a:lnTo>
                <a:lnTo>
                  <a:pt x="741" y="138"/>
                </a:lnTo>
                <a:lnTo>
                  <a:pt x="1398" y="138"/>
                </a:lnTo>
                <a:lnTo>
                  <a:pt x="1164" y="972"/>
                </a:lnTo>
                <a:lnTo>
                  <a:pt x="978" y="972"/>
                </a:lnTo>
                <a:lnTo>
                  <a:pt x="1020" y="822"/>
                </a:lnTo>
                <a:lnTo>
                  <a:pt x="1014" y="798"/>
                </a:lnTo>
                <a:lnTo>
                  <a:pt x="1008" y="780"/>
                </a:lnTo>
                <a:lnTo>
                  <a:pt x="990" y="762"/>
                </a:lnTo>
                <a:lnTo>
                  <a:pt x="1020" y="750"/>
                </a:lnTo>
                <a:lnTo>
                  <a:pt x="1044" y="726"/>
                </a:lnTo>
                <a:lnTo>
                  <a:pt x="1086" y="594"/>
                </a:lnTo>
                <a:lnTo>
                  <a:pt x="1104" y="576"/>
                </a:lnTo>
                <a:lnTo>
                  <a:pt x="1158" y="576"/>
                </a:lnTo>
                <a:lnTo>
                  <a:pt x="1194" y="486"/>
                </a:lnTo>
                <a:lnTo>
                  <a:pt x="1020" y="486"/>
                </a:lnTo>
                <a:lnTo>
                  <a:pt x="990" y="498"/>
                </a:lnTo>
                <a:lnTo>
                  <a:pt x="972" y="510"/>
                </a:lnTo>
                <a:lnTo>
                  <a:pt x="954" y="534"/>
                </a:lnTo>
                <a:lnTo>
                  <a:pt x="930" y="648"/>
                </a:lnTo>
                <a:lnTo>
                  <a:pt x="912" y="672"/>
                </a:lnTo>
                <a:lnTo>
                  <a:pt x="888" y="696"/>
                </a:lnTo>
                <a:lnTo>
                  <a:pt x="858" y="702"/>
                </a:lnTo>
                <a:lnTo>
                  <a:pt x="816" y="702"/>
                </a:lnTo>
                <a:lnTo>
                  <a:pt x="876" y="486"/>
                </a:lnTo>
                <a:lnTo>
                  <a:pt x="726" y="486"/>
                </a:lnTo>
                <a:lnTo>
                  <a:pt x="558" y="1086"/>
                </a:lnTo>
                <a:lnTo>
                  <a:pt x="708" y="1086"/>
                </a:lnTo>
                <a:lnTo>
                  <a:pt x="792" y="798"/>
                </a:lnTo>
                <a:lnTo>
                  <a:pt x="870" y="798"/>
                </a:lnTo>
                <a:lnTo>
                  <a:pt x="882" y="816"/>
                </a:lnTo>
                <a:lnTo>
                  <a:pt x="876" y="840"/>
                </a:lnTo>
                <a:lnTo>
                  <a:pt x="834" y="996"/>
                </a:lnTo>
                <a:lnTo>
                  <a:pt x="840" y="1020"/>
                </a:lnTo>
                <a:lnTo>
                  <a:pt x="852" y="1050"/>
                </a:lnTo>
                <a:lnTo>
                  <a:pt x="870" y="1062"/>
                </a:lnTo>
                <a:lnTo>
                  <a:pt x="894" y="1080"/>
                </a:lnTo>
                <a:lnTo>
                  <a:pt x="1212" y="1080"/>
                </a:lnTo>
                <a:lnTo>
                  <a:pt x="1254" y="1062"/>
                </a:lnTo>
                <a:lnTo>
                  <a:pt x="1290" y="1032"/>
                </a:lnTo>
                <a:lnTo>
                  <a:pt x="1302" y="1008"/>
                </a:lnTo>
                <a:lnTo>
                  <a:pt x="1560" y="84"/>
                </a:lnTo>
                <a:lnTo>
                  <a:pt x="1548" y="42"/>
                </a:lnTo>
                <a:lnTo>
                  <a:pt x="1524" y="18"/>
                </a:lnTo>
                <a:lnTo>
                  <a:pt x="1500" y="0"/>
                </a:lnTo>
                <a:lnTo>
                  <a:pt x="696" y="0"/>
                </a:lnTo>
                <a:lnTo>
                  <a:pt x="660" y="18"/>
                </a:lnTo>
                <a:lnTo>
                  <a:pt x="636" y="42"/>
                </a:lnTo>
                <a:lnTo>
                  <a:pt x="615" y="69"/>
                </a:lnTo>
                <a:lnTo>
                  <a:pt x="606" y="90"/>
                </a:lnTo>
                <a:lnTo>
                  <a:pt x="564" y="246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1812" y="1941"/>
            <a:ext cx="1608" cy="1107"/>
          </a:xfrm>
          <a:custGeom>
            <a:pathLst>
              <a:path h="1107" w="1608">
                <a:moveTo>
                  <a:pt x="1002" y="3"/>
                </a:moveTo>
                <a:lnTo>
                  <a:pt x="846" y="561"/>
                </a:lnTo>
                <a:lnTo>
                  <a:pt x="810" y="585"/>
                </a:lnTo>
                <a:lnTo>
                  <a:pt x="780" y="591"/>
                </a:lnTo>
                <a:lnTo>
                  <a:pt x="744" y="597"/>
                </a:lnTo>
                <a:lnTo>
                  <a:pt x="528" y="597"/>
                </a:lnTo>
                <a:lnTo>
                  <a:pt x="486" y="585"/>
                </a:lnTo>
                <a:lnTo>
                  <a:pt x="456" y="567"/>
                </a:lnTo>
                <a:lnTo>
                  <a:pt x="444" y="543"/>
                </a:lnTo>
                <a:lnTo>
                  <a:pt x="438" y="519"/>
                </a:lnTo>
                <a:lnTo>
                  <a:pt x="468" y="405"/>
                </a:lnTo>
                <a:lnTo>
                  <a:pt x="606" y="405"/>
                </a:lnTo>
                <a:lnTo>
                  <a:pt x="588" y="477"/>
                </a:lnTo>
                <a:lnTo>
                  <a:pt x="600" y="501"/>
                </a:lnTo>
                <a:lnTo>
                  <a:pt x="666" y="501"/>
                </a:lnTo>
                <a:lnTo>
                  <a:pt x="696" y="495"/>
                </a:lnTo>
                <a:lnTo>
                  <a:pt x="720" y="471"/>
                </a:lnTo>
                <a:lnTo>
                  <a:pt x="756" y="333"/>
                </a:lnTo>
                <a:lnTo>
                  <a:pt x="552" y="333"/>
                </a:lnTo>
                <a:lnTo>
                  <a:pt x="522" y="297"/>
                </a:lnTo>
                <a:lnTo>
                  <a:pt x="516" y="273"/>
                </a:lnTo>
                <a:lnTo>
                  <a:pt x="516" y="249"/>
                </a:lnTo>
                <a:lnTo>
                  <a:pt x="552" y="105"/>
                </a:lnTo>
                <a:lnTo>
                  <a:pt x="450" y="105"/>
                </a:lnTo>
                <a:lnTo>
                  <a:pt x="426" y="111"/>
                </a:lnTo>
                <a:lnTo>
                  <a:pt x="408" y="147"/>
                </a:lnTo>
                <a:lnTo>
                  <a:pt x="174" y="933"/>
                </a:lnTo>
                <a:lnTo>
                  <a:pt x="168" y="963"/>
                </a:lnTo>
                <a:lnTo>
                  <a:pt x="186" y="981"/>
                </a:lnTo>
                <a:lnTo>
                  <a:pt x="798" y="987"/>
                </a:lnTo>
                <a:lnTo>
                  <a:pt x="834" y="975"/>
                </a:lnTo>
                <a:lnTo>
                  <a:pt x="840" y="957"/>
                </a:lnTo>
                <a:lnTo>
                  <a:pt x="846" y="939"/>
                </a:lnTo>
                <a:lnTo>
                  <a:pt x="882" y="855"/>
                </a:lnTo>
                <a:lnTo>
                  <a:pt x="330" y="855"/>
                </a:lnTo>
                <a:lnTo>
                  <a:pt x="372" y="693"/>
                </a:lnTo>
                <a:lnTo>
                  <a:pt x="1608" y="693"/>
                </a:lnTo>
                <a:lnTo>
                  <a:pt x="1560" y="843"/>
                </a:lnTo>
                <a:lnTo>
                  <a:pt x="1014" y="843"/>
                </a:lnTo>
                <a:lnTo>
                  <a:pt x="948" y="1065"/>
                </a:lnTo>
                <a:lnTo>
                  <a:pt x="930" y="1080"/>
                </a:lnTo>
                <a:lnTo>
                  <a:pt x="900" y="1098"/>
                </a:lnTo>
                <a:lnTo>
                  <a:pt x="846" y="1107"/>
                </a:lnTo>
                <a:lnTo>
                  <a:pt x="816" y="1107"/>
                </a:lnTo>
                <a:lnTo>
                  <a:pt x="42" y="1107"/>
                </a:lnTo>
                <a:lnTo>
                  <a:pt x="18" y="1095"/>
                </a:lnTo>
                <a:lnTo>
                  <a:pt x="0" y="1065"/>
                </a:lnTo>
                <a:lnTo>
                  <a:pt x="0" y="1041"/>
                </a:lnTo>
                <a:lnTo>
                  <a:pt x="6" y="999"/>
                </a:lnTo>
                <a:lnTo>
                  <a:pt x="294" y="39"/>
                </a:lnTo>
                <a:lnTo>
                  <a:pt x="318" y="15"/>
                </a:lnTo>
                <a:lnTo>
                  <a:pt x="342" y="6"/>
                </a:lnTo>
                <a:cubicBezTo>
                  <a:pt x="361" y="0"/>
                  <a:pt x="384" y="3"/>
                  <a:pt x="393" y="3"/>
                </a:cubicBezTo>
                <a:lnTo>
                  <a:pt x="642" y="3"/>
                </a:lnTo>
                <a:lnTo>
                  <a:pt x="678" y="21"/>
                </a:lnTo>
                <a:lnTo>
                  <a:pt x="696" y="45"/>
                </a:lnTo>
                <a:lnTo>
                  <a:pt x="696" y="75"/>
                </a:lnTo>
                <a:lnTo>
                  <a:pt x="696" y="99"/>
                </a:lnTo>
                <a:lnTo>
                  <a:pt x="660" y="231"/>
                </a:lnTo>
                <a:lnTo>
                  <a:pt x="678" y="243"/>
                </a:lnTo>
                <a:lnTo>
                  <a:pt x="786" y="243"/>
                </a:lnTo>
                <a:lnTo>
                  <a:pt x="858" y="3"/>
                </a:lnTo>
                <a:lnTo>
                  <a:pt x="1002" y="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2832" y="2160"/>
            <a:ext cx="162" cy="16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257175</xdr:rowOff>
    </xdr:from>
    <xdr:to>
      <xdr:col>0</xdr:col>
      <xdr:colOff>733425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638175</xdr:colOff>
      <xdr:row>1</xdr:row>
      <xdr:rowOff>19050</xdr:rowOff>
    </xdr:from>
    <xdr:to>
      <xdr:col>5</xdr:col>
      <xdr:colOff>533400</xdr:colOff>
      <xdr:row>3</xdr:row>
      <xdr:rowOff>190500</xdr:rowOff>
    </xdr:to>
    <xdr:grpSp>
      <xdr:nvGrpSpPr>
        <xdr:cNvPr id="2" name="Group 2"/>
        <xdr:cNvGrpSpPr>
          <a:grpSpLocks noChangeAspect="1"/>
        </xdr:cNvGrpSpPr>
      </xdr:nvGrpSpPr>
      <xdr:grpSpPr>
        <a:xfrm>
          <a:off x="5781675" y="333375"/>
          <a:ext cx="800100" cy="619125"/>
          <a:chOff x="1812" y="1446"/>
          <a:chExt cx="2178" cy="1602"/>
        </a:xfrm>
        <a:solidFill>
          <a:srgbClr val="FFFFFF"/>
        </a:solidFill>
      </xdr:grpSpPr>
      <xdr:sp>
        <xdr:nvSpPr>
          <xdr:cNvPr id="3" name="AutoShape 3"/>
          <xdr:cNvSpPr>
            <a:spLocks noChangeAspect="1"/>
          </xdr:cNvSpPr>
        </xdr:nvSpPr>
        <xdr:spPr>
          <a:xfrm>
            <a:off x="2430" y="1446"/>
            <a:ext cx="1560" cy="1086"/>
          </a:xfrm>
          <a:custGeom>
            <a:pathLst>
              <a:path h="1086" w="1560">
                <a:moveTo>
                  <a:pt x="564" y="246"/>
                </a:moveTo>
                <a:lnTo>
                  <a:pt x="42" y="246"/>
                </a:lnTo>
                <a:lnTo>
                  <a:pt x="0" y="414"/>
                </a:lnTo>
                <a:lnTo>
                  <a:pt x="1206" y="414"/>
                </a:lnTo>
                <a:lnTo>
                  <a:pt x="1254" y="252"/>
                </a:lnTo>
                <a:lnTo>
                  <a:pt x="714" y="246"/>
                </a:lnTo>
                <a:lnTo>
                  <a:pt x="729" y="168"/>
                </a:lnTo>
                <a:lnTo>
                  <a:pt x="741" y="138"/>
                </a:lnTo>
                <a:lnTo>
                  <a:pt x="1398" y="138"/>
                </a:lnTo>
                <a:lnTo>
                  <a:pt x="1164" y="972"/>
                </a:lnTo>
                <a:lnTo>
                  <a:pt x="978" y="972"/>
                </a:lnTo>
                <a:lnTo>
                  <a:pt x="1020" y="822"/>
                </a:lnTo>
                <a:lnTo>
                  <a:pt x="1014" y="798"/>
                </a:lnTo>
                <a:lnTo>
                  <a:pt x="1008" y="780"/>
                </a:lnTo>
                <a:lnTo>
                  <a:pt x="990" y="762"/>
                </a:lnTo>
                <a:lnTo>
                  <a:pt x="1020" y="750"/>
                </a:lnTo>
                <a:lnTo>
                  <a:pt x="1044" y="726"/>
                </a:lnTo>
                <a:lnTo>
                  <a:pt x="1086" y="594"/>
                </a:lnTo>
                <a:lnTo>
                  <a:pt x="1104" y="576"/>
                </a:lnTo>
                <a:lnTo>
                  <a:pt x="1158" y="576"/>
                </a:lnTo>
                <a:lnTo>
                  <a:pt x="1194" y="486"/>
                </a:lnTo>
                <a:lnTo>
                  <a:pt x="1020" y="486"/>
                </a:lnTo>
                <a:lnTo>
                  <a:pt x="990" y="498"/>
                </a:lnTo>
                <a:lnTo>
                  <a:pt x="972" y="510"/>
                </a:lnTo>
                <a:lnTo>
                  <a:pt x="954" y="534"/>
                </a:lnTo>
                <a:lnTo>
                  <a:pt x="930" y="648"/>
                </a:lnTo>
                <a:lnTo>
                  <a:pt x="912" y="672"/>
                </a:lnTo>
                <a:lnTo>
                  <a:pt x="888" y="696"/>
                </a:lnTo>
                <a:lnTo>
                  <a:pt x="858" y="702"/>
                </a:lnTo>
                <a:lnTo>
                  <a:pt x="816" y="702"/>
                </a:lnTo>
                <a:lnTo>
                  <a:pt x="876" y="486"/>
                </a:lnTo>
                <a:lnTo>
                  <a:pt x="726" y="486"/>
                </a:lnTo>
                <a:lnTo>
                  <a:pt x="558" y="1086"/>
                </a:lnTo>
                <a:lnTo>
                  <a:pt x="708" y="1086"/>
                </a:lnTo>
                <a:lnTo>
                  <a:pt x="792" y="798"/>
                </a:lnTo>
                <a:lnTo>
                  <a:pt x="870" y="798"/>
                </a:lnTo>
                <a:lnTo>
                  <a:pt x="882" y="816"/>
                </a:lnTo>
                <a:lnTo>
                  <a:pt x="876" y="840"/>
                </a:lnTo>
                <a:lnTo>
                  <a:pt x="834" y="996"/>
                </a:lnTo>
                <a:lnTo>
                  <a:pt x="840" y="1020"/>
                </a:lnTo>
                <a:lnTo>
                  <a:pt x="852" y="1050"/>
                </a:lnTo>
                <a:lnTo>
                  <a:pt x="870" y="1062"/>
                </a:lnTo>
                <a:lnTo>
                  <a:pt x="894" y="1080"/>
                </a:lnTo>
                <a:lnTo>
                  <a:pt x="1212" y="1080"/>
                </a:lnTo>
                <a:lnTo>
                  <a:pt x="1254" y="1062"/>
                </a:lnTo>
                <a:lnTo>
                  <a:pt x="1290" y="1032"/>
                </a:lnTo>
                <a:lnTo>
                  <a:pt x="1302" y="1008"/>
                </a:lnTo>
                <a:lnTo>
                  <a:pt x="1560" y="84"/>
                </a:lnTo>
                <a:lnTo>
                  <a:pt x="1548" y="42"/>
                </a:lnTo>
                <a:lnTo>
                  <a:pt x="1524" y="18"/>
                </a:lnTo>
                <a:lnTo>
                  <a:pt x="1500" y="0"/>
                </a:lnTo>
                <a:lnTo>
                  <a:pt x="696" y="0"/>
                </a:lnTo>
                <a:lnTo>
                  <a:pt x="660" y="18"/>
                </a:lnTo>
                <a:lnTo>
                  <a:pt x="636" y="42"/>
                </a:lnTo>
                <a:lnTo>
                  <a:pt x="615" y="69"/>
                </a:lnTo>
                <a:lnTo>
                  <a:pt x="606" y="90"/>
                </a:lnTo>
                <a:lnTo>
                  <a:pt x="564" y="246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1812" y="1941"/>
            <a:ext cx="1608" cy="1107"/>
          </a:xfrm>
          <a:custGeom>
            <a:pathLst>
              <a:path h="1107" w="1608">
                <a:moveTo>
                  <a:pt x="1002" y="3"/>
                </a:moveTo>
                <a:lnTo>
                  <a:pt x="846" y="561"/>
                </a:lnTo>
                <a:lnTo>
                  <a:pt x="810" y="585"/>
                </a:lnTo>
                <a:lnTo>
                  <a:pt x="780" y="591"/>
                </a:lnTo>
                <a:lnTo>
                  <a:pt x="744" y="597"/>
                </a:lnTo>
                <a:lnTo>
                  <a:pt x="528" y="597"/>
                </a:lnTo>
                <a:lnTo>
                  <a:pt x="486" y="585"/>
                </a:lnTo>
                <a:lnTo>
                  <a:pt x="456" y="567"/>
                </a:lnTo>
                <a:lnTo>
                  <a:pt x="444" y="543"/>
                </a:lnTo>
                <a:lnTo>
                  <a:pt x="438" y="519"/>
                </a:lnTo>
                <a:lnTo>
                  <a:pt x="468" y="405"/>
                </a:lnTo>
                <a:lnTo>
                  <a:pt x="606" y="405"/>
                </a:lnTo>
                <a:lnTo>
                  <a:pt x="588" y="477"/>
                </a:lnTo>
                <a:lnTo>
                  <a:pt x="600" y="501"/>
                </a:lnTo>
                <a:lnTo>
                  <a:pt x="666" y="501"/>
                </a:lnTo>
                <a:lnTo>
                  <a:pt x="696" y="495"/>
                </a:lnTo>
                <a:lnTo>
                  <a:pt x="720" y="471"/>
                </a:lnTo>
                <a:lnTo>
                  <a:pt x="756" y="333"/>
                </a:lnTo>
                <a:lnTo>
                  <a:pt x="552" y="333"/>
                </a:lnTo>
                <a:lnTo>
                  <a:pt x="522" y="297"/>
                </a:lnTo>
                <a:lnTo>
                  <a:pt x="516" y="273"/>
                </a:lnTo>
                <a:lnTo>
                  <a:pt x="516" y="249"/>
                </a:lnTo>
                <a:lnTo>
                  <a:pt x="552" y="105"/>
                </a:lnTo>
                <a:lnTo>
                  <a:pt x="450" y="105"/>
                </a:lnTo>
                <a:lnTo>
                  <a:pt x="426" y="111"/>
                </a:lnTo>
                <a:lnTo>
                  <a:pt x="408" y="147"/>
                </a:lnTo>
                <a:lnTo>
                  <a:pt x="174" y="933"/>
                </a:lnTo>
                <a:lnTo>
                  <a:pt x="168" y="963"/>
                </a:lnTo>
                <a:lnTo>
                  <a:pt x="186" y="981"/>
                </a:lnTo>
                <a:lnTo>
                  <a:pt x="798" y="987"/>
                </a:lnTo>
                <a:lnTo>
                  <a:pt x="834" y="975"/>
                </a:lnTo>
                <a:lnTo>
                  <a:pt x="840" y="957"/>
                </a:lnTo>
                <a:lnTo>
                  <a:pt x="846" y="939"/>
                </a:lnTo>
                <a:lnTo>
                  <a:pt x="882" y="855"/>
                </a:lnTo>
                <a:lnTo>
                  <a:pt x="330" y="855"/>
                </a:lnTo>
                <a:lnTo>
                  <a:pt x="372" y="693"/>
                </a:lnTo>
                <a:lnTo>
                  <a:pt x="1608" y="693"/>
                </a:lnTo>
                <a:lnTo>
                  <a:pt x="1560" y="843"/>
                </a:lnTo>
                <a:lnTo>
                  <a:pt x="1014" y="843"/>
                </a:lnTo>
                <a:lnTo>
                  <a:pt x="948" y="1065"/>
                </a:lnTo>
                <a:lnTo>
                  <a:pt x="930" y="1080"/>
                </a:lnTo>
                <a:lnTo>
                  <a:pt x="900" y="1098"/>
                </a:lnTo>
                <a:lnTo>
                  <a:pt x="846" y="1107"/>
                </a:lnTo>
                <a:lnTo>
                  <a:pt x="816" y="1107"/>
                </a:lnTo>
                <a:lnTo>
                  <a:pt x="42" y="1107"/>
                </a:lnTo>
                <a:lnTo>
                  <a:pt x="18" y="1095"/>
                </a:lnTo>
                <a:lnTo>
                  <a:pt x="0" y="1065"/>
                </a:lnTo>
                <a:lnTo>
                  <a:pt x="0" y="1041"/>
                </a:lnTo>
                <a:lnTo>
                  <a:pt x="6" y="999"/>
                </a:lnTo>
                <a:lnTo>
                  <a:pt x="294" y="39"/>
                </a:lnTo>
                <a:lnTo>
                  <a:pt x="318" y="15"/>
                </a:lnTo>
                <a:lnTo>
                  <a:pt x="342" y="6"/>
                </a:lnTo>
                <a:cubicBezTo>
                  <a:pt x="361" y="0"/>
                  <a:pt x="384" y="3"/>
                  <a:pt x="393" y="3"/>
                </a:cubicBezTo>
                <a:lnTo>
                  <a:pt x="642" y="3"/>
                </a:lnTo>
                <a:lnTo>
                  <a:pt x="678" y="21"/>
                </a:lnTo>
                <a:lnTo>
                  <a:pt x="696" y="45"/>
                </a:lnTo>
                <a:lnTo>
                  <a:pt x="696" y="75"/>
                </a:lnTo>
                <a:lnTo>
                  <a:pt x="696" y="99"/>
                </a:lnTo>
                <a:lnTo>
                  <a:pt x="660" y="231"/>
                </a:lnTo>
                <a:lnTo>
                  <a:pt x="678" y="243"/>
                </a:lnTo>
                <a:lnTo>
                  <a:pt x="786" y="243"/>
                </a:lnTo>
                <a:lnTo>
                  <a:pt x="858" y="3"/>
                </a:lnTo>
                <a:lnTo>
                  <a:pt x="1002" y="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2832" y="2160"/>
            <a:ext cx="162" cy="16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123825</xdr:rowOff>
    </xdr:from>
    <xdr:to>
      <xdr:col>0</xdr:col>
      <xdr:colOff>638175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552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800100</xdr:colOff>
      <xdr:row>1</xdr:row>
      <xdr:rowOff>38100</xdr:rowOff>
    </xdr:from>
    <xdr:to>
      <xdr:col>6</xdr:col>
      <xdr:colOff>0</xdr:colOff>
      <xdr:row>3</xdr:row>
      <xdr:rowOff>123825</xdr:rowOff>
    </xdr:to>
    <xdr:grpSp>
      <xdr:nvGrpSpPr>
        <xdr:cNvPr id="2" name="Group 2"/>
        <xdr:cNvGrpSpPr>
          <a:grpSpLocks noChangeAspect="1"/>
        </xdr:cNvGrpSpPr>
      </xdr:nvGrpSpPr>
      <xdr:grpSpPr>
        <a:xfrm>
          <a:off x="5657850" y="200025"/>
          <a:ext cx="1028700" cy="542925"/>
          <a:chOff x="1812" y="1446"/>
          <a:chExt cx="2178" cy="1602"/>
        </a:xfrm>
        <a:solidFill>
          <a:srgbClr val="FFFFFF"/>
        </a:solidFill>
      </xdr:grpSpPr>
      <xdr:sp>
        <xdr:nvSpPr>
          <xdr:cNvPr id="3" name="AutoShape 3"/>
          <xdr:cNvSpPr>
            <a:spLocks noChangeAspect="1"/>
          </xdr:cNvSpPr>
        </xdr:nvSpPr>
        <xdr:spPr>
          <a:xfrm>
            <a:off x="2430" y="1446"/>
            <a:ext cx="1560" cy="1086"/>
          </a:xfrm>
          <a:custGeom>
            <a:pathLst>
              <a:path h="1086" w="1560">
                <a:moveTo>
                  <a:pt x="564" y="246"/>
                </a:moveTo>
                <a:lnTo>
                  <a:pt x="42" y="246"/>
                </a:lnTo>
                <a:lnTo>
                  <a:pt x="0" y="414"/>
                </a:lnTo>
                <a:lnTo>
                  <a:pt x="1206" y="414"/>
                </a:lnTo>
                <a:lnTo>
                  <a:pt x="1254" y="252"/>
                </a:lnTo>
                <a:lnTo>
                  <a:pt x="714" y="246"/>
                </a:lnTo>
                <a:lnTo>
                  <a:pt x="729" y="168"/>
                </a:lnTo>
                <a:lnTo>
                  <a:pt x="741" y="138"/>
                </a:lnTo>
                <a:lnTo>
                  <a:pt x="1398" y="138"/>
                </a:lnTo>
                <a:lnTo>
                  <a:pt x="1164" y="972"/>
                </a:lnTo>
                <a:lnTo>
                  <a:pt x="978" y="972"/>
                </a:lnTo>
                <a:lnTo>
                  <a:pt x="1020" y="822"/>
                </a:lnTo>
                <a:lnTo>
                  <a:pt x="1014" y="798"/>
                </a:lnTo>
                <a:lnTo>
                  <a:pt x="1008" y="780"/>
                </a:lnTo>
                <a:lnTo>
                  <a:pt x="990" y="762"/>
                </a:lnTo>
                <a:lnTo>
                  <a:pt x="1020" y="750"/>
                </a:lnTo>
                <a:lnTo>
                  <a:pt x="1044" y="726"/>
                </a:lnTo>
                <a:lnTo>
                  <a:pt x="1086" y="594"/>
                </a:lnTo>
                <a:lnTo>
                  <a:pt x="1104" y="576"/>
                </a:lnTo>
                <a:lnTo>
                  <a:pt x="1158" y="576"/>
                </a:lnTo>
                <a:lnTo>
                  <a:pt x="1194" y="486"/>
                </a:lnTo>
                <a:lnTo>
                  <a:pt x="1020" y="486"/>
                </a:lnTo>
                <a:lnTo>
                  <a:pt x="990" y="498"/>
                </a:lnTo>
                <a:lnTo>
                  <a:pt x="972" y="510"/>
                </a:lnTo>
                <a:lnTo>
                  <a:pt x="954" y="534"/>
                </a:lnTo>
                <a:lnTo>
                  <a:pt x="930" y="648"/>
                </a:lnTo>
                <a:lnTo>
                  <a:pt x="912" y="672"/>
                </a:lnTo>
                <a:lnTo>
                  <a:pt x="888" y="696"/>
                </a:lnTo>
                <a:lnTo>
                  <a:pt x="858" y="702"/>
                </a:lnTo>
                <a:lnTo>
                  <a:pt x="816" y="702"/>
                </a:lnTo>
                <a:lnTo>
                  <a:pt x="876" y="486"/>
                </a:lnTo>
                <a:lnTo>
                  <a:pt x="726" y="486"/>
                </a:lnTo>
                <a:lnTo>
                  <a:pt x="558" y="1086"/>
                </a:lnTo>
                <a:lnTo>
                  <a:pt x="708" y="1086"/>
                </a:lnTo>
                <a:lnTo>
                  <a:pt x="792" y="798"/>
                </a:lnTo>
                <a:lnTo>
                  <a:pt x="870" y="798"/>
                </a:lnTo>
                <a:lnTo>
                  <a:pt x="882" y="816"/>
                </a:lnTo>
                <a:lnTo>
                  <a:pt x="876" y="840"/>
                </a:lnTo>
                <a:lnTo>
                  <a:pt x="834" y="996"/>
                </a:lnTo>
                <a:lnTo>
                  <a:pt x="840" y="1020"/>
                </a:lnTo>
                <a:lnTo>
                  <a:pt x="852" y="1050"/>
                </a:lnTo>
                <a:lnTo>
                  <a:pt x="870" y="1062"/>
                </a:lnTo>
                <a:lnTo>
                  <a:pt x="894" y="1080"/>
                </a:lnTo>
                <a:lnTo>
                  <a:pt x="1212" y="1080"/>
                </a:lnTo>
                <a:lnTo>
                  <a:pt x="1254" y="1062"/>
                </a:lnTo>
                <a:lnTo>
                  <a:pt x="1290" y="1032"/>
                </a:lnTo>
                <a:lnTo>
                  <a:pt x="1302" y="1008"/>
                </a:lnTo>
                <a:lnTo>
                  <a:pt x="1560" y="84"/>
                </a:lnTo>
                <a:lnTo>
                  <a:pt x="1548" y="42"/>
                </a:lnTo>
                <a:lnTo>
                  <a:pt x="1524" y="18"/>
                </a:lnTo>
                <a:lnTo>
                  <a:pt x="1500" y="0"/>
                </a:lnTo>
                <a:lnTo>
                  <a:pt x="696" y="0"/>
                </a:lnTo>
                <a:lnTo>
                  <a:pt x="660" y="18"/>
                </a:lnTo>
                <a:lnTo>
                  <a:pt x="636" y="42"/>
                </a:lnTo>
                <a:lnTo>
                  <a:pt x="615" y="69"/>
                </a:lnTo>
                <a:lnTo>
                  <a:pt x="606" y="90"/>
                </a:lnTo>
                <a:lnTo>
                  <a:pt x="564" y="246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1812" y="1941"/>
            <a:ext cx="1608" cy="1107"/>
          </a:xfrm>
          <a:custGeom>
            <a:pathLst>
              <a:path h="1107" w="1608">
                <a:moveTo>
                  <a:pt x="1002" y="3"/>
                </a:moveTo>
                <a:lnTo>
                  <a:pt x="846" y="561"/>
                </a:lnTo>
                <a:lnTo>
                  <a:pt x="810" y="585"/>
                </a:lnTo>
                <a:lnTo>
                  <a:pt x="780" y="591"/>
                </a:lnTo>
                <a:lnTo>
                  <a:pt x="744" y="597"/>
                </a:lnTo>
                <a:lnTo>
                  <a:pt x="528" y="597"/>
                </a:lnTo>
                <a:lnTo>
                  <a:pt x="486" y="585"/>
                </a:lnTo>
                <a:lnTo>
                  <a:pt x="456" y="567"/>
                </a:lnTo>
                <a:lnTo>
                  <a:pt x="444" y="543"/>
                </a:lnTo>
                <a:lnTo>
                  <a:pt x="438" y="519"/>
                </a:lnTo>
                <a:lnTo>
                  <a:pt x="468" y="405"/>
                </a:lnTo>
                <a:lnTo>
                  <a:pt x="606" y="405"/>
                </a:lnTo>
                <a:lnTo>
                  <a:pt x="588" y="477"/>
                </a:lnTo>
                <a:lnTo>
                  <a:pt x="600" y="501"/>
                </a:lnTo>
                <a:lnTo>
                  <a:pt x="666" y="501"/>
                </a:lnTo>
                <a:lnTo>
                  <a:pt x="696" y="495"/>
                </a:lnTo>
                <a:lnTo>
                  <a:pt x="720" y="471"/>
                </a:lnTo>
                <a:lnTo>
                  <a:pt x="756" y="333"/>
                </a:lnTo>
                <a:lnTo>
                  <a:pt x="552" y="333"/>
                </a:lnTo>
                <a:lnTo>
                  <a:pt x="522" y="297"/>
                </a:lnTo>
                <a:lnTo>
                  <a:pt x="516" y="273"/>
                </a:lnTo>
                <a:lnTo>
                  <a:pt x="516" y="249"/>
                </a:lnTo>
                <a:lnTo>
                  <a:pt x="552" y="105"/>
                </a:lnTo>
                <a:lnTo>
                  <a:pt x="450" y="105"/>
                </a:lnTo>
                <a:lnTo>
                  <a:pt x="426" y="111"/>
                </a:lnTo>
                <a:lnTo>
                  <a:pt x="408" y="147"/>
                </a:lnTo>
                <a:lnTo>
                  <a:pt x="174" y="933"/>
                </a:lnTo>
                <a:lnTo>
                  <a:pt x="168" y="963"/>
                </a:lnTo>
                <a:lnTo>
                  <a:pt x="186" y="981"/>
                </a:lnTo>
                <a:lnTo>
                  <a:pt x="798" y="987"/>
                </a:lnTo>
                <a:lnTo>
                  <a:pt x="834" y="975"/>
                </a:lnTo>
                <a:lnTo>
                  <a:pt x="840" y="957"/>
                </a:lnTo>
                <a:lnTo>
                  <a:pt x="846" y="939"/>
                </a:lnTo>
                <a:lnTo>
                  <a:pt x="882" y="855"/>
                </a:lnTo>
                <a:lnTo>
                  <a:pt x="330" y="855"/>
                </a:lnTo>
                <a:lnTo>
                  <a:pt x="372" y="693"/>
                </a:lnTo>
                <a:lnTo>
                  <a:pt x="1608" y="693"/>
                </a:lnTo>
                <a:lnTo>
                  <a:pt x="1560" y="843"/>
                </a:lnTo>
                <a:lnTo>
                  <a:pt x="1014" y="843"/>
                </a:lnTo>
                <a:lnTo>
                  <a:pt x="948" y="1065"/>
                </a:lnTo>
                <a:lnTo>
                  <a:pt x="930" y="1080"/>
                </a:lnTo>
                <a:lnTo>
                  <a:pt x="900" y="1098"/>
                </a:lnTo>
                <a:lnTo>
                  <a:pt x="846" y="1107"/>
                </a:lnTo>
                <a:lnTo>
                  <a:pt x="816" y="1107"/>
                </a:lnTo>
                <a:lnTo>
                  <a:pt x="42" y="1107"/>
                </a:lnTo>
                <a:lnTo>
                  <a:pt x="18" y="1095"/>
                </a:lnTo>
                <a:lnTo>
                  <a:pt x="0" y="1065"/>
                </a:lnTo>
                <a:lnTo>
                  <a:pt x="0" y="1041"/>
                </a:lnTo>
                <a:lnTo>
                  <a:pt x="6" y="999"/>
                </a:lnTo>
                <a:lnTo>
                  <a:pt x="294" y="39"/>
                </a:lnTo>
                <a:lnTo>
                  <a:pt x="318" y="15"/>
                </a:lnTo>
                <a:lnTo>
                  <a:pt x="342" y="6"/>
                </a:lnTo>
                <a:cubicBezTo>
                  <a:pt x="361" y="0"/>
                  <a:pt x="384" y="3"/>
                  <a:pt x="393" y="3"/>
                </a:cubicBezTo>
                <a:lnTo>
                  <a:pt x="642" y="3"/>
                </a:lnTo>
                <a:lnTo>
                  <a:pt x="678" y="21"/>
                </a:lnTo>
                <a:lnTo>
                  <a:pt x="696" y="45"/>
                </a:lnTo>
                <a:lnTo>
                  <a:pt x="696" y="75"/>
                </a:lnTo>
                <a:lnTo>
                  <a:pt x="696" y="99"/>
                </a:lnTo>
                <a:lnTo>
                  <a:pt x="660" y="231"/>
                </a:lnTo>
                <a:lnTo>
                  <a:pt x="678" y="243"/>
                </a:lnTo>
                <a:lnTo>
                  <a:pt x="786" y="243"/>
                </a:lnTo>
                <a:lnTo>
                  <a:pt x="858" y="3"/>
                </a:lnTo>
                <a:lnTo>
                  <a:pt x="1002" y="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2832" y="2160"/>
            <a:ext cx="162" cy="16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600075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0</xdr:row>
      <xdr:rowOff>0</xdr:rowOff>
    </xdr:from>
    <xdr:to>
      <xdr:col>5</xdr:col>
      <xdr:colOff>514350</xdr:colOff>
      <xdr:row>0</xdr:row>
      <xdr:rowOff>0</xdr:rowOff>
    </xdr:to>
    <xdr:grpSp>
      <xdr:nvGrpSpPr>
        <xdr:cNvPr id="2" name="Group 2"/>
        <xdr:cNvGrpSpPr>
          <a:grpSpLocks noChangeAspect="1"/>
        </xdr:cNvGrpSpPr>
      </xdr:nvGrpSpPr>
      <xdr:grpSpPr>
        <a:xfrm>
          <a:off x="4676775" y="0"/>
          <a:ext cx="1133475" cy="0"/>
          <a:chOff x="1812" y="1446"/>
          <a:chExt cx="2178" cy="1602"/>
        </a:xfrm>
        <a:solidFill>
          <a:srgbClr val="FFFFFF"/>
        </a:solidFill>
      </xdr:grpSpPr>
      <xdr:sp>
        <xdr:nvSpPr>
          <xdr:cNvPr id="3" name="AutoShape 3"/>
          <xdr:cNvSpPr>
            <a:spLocks noChangeAspect="1"/>
          </xdr:cNvSpPr>
        </xdr:nvSpPr>
        <xdr:spPr>
          <a:xfrm>
            <a:off x="2430" y="1446"/>
            <a:ext cx="1560" cy="1086"/>
          </a:xfrm>
          <a:custGeom>
            <a:pathLst>
              <a:path h="1086" w="1560">
                <a:moveTo>
                  <a:pt x="564" y="246"/>
                </a:moveTo>
                <a:lnTo>
                  <a:pt x="42" y="246"/>
                </a:lnTo>
                <a:lnTo>
                  <a:pt x="0" y="414"/>
                </a:lnTo>
                <a:lnTo>
                  <a:pt x="1206" y="414"/>
                </a:lnTo>
                <a:lnTo>
                  <a:pt x="1254" y="252"/>
                </a:lnTo>
                <a:lnTo>
                  <a:pt x="714" y="246"/>
                </a:lnTo>
                <a:lnTo>
                  <a:pt x="729" y="168"/>
                </a:lnTo>
                <a:lnTo>
                  <a:pt x="741" y="138"/>
                </a:lnTo>
                <a:lnTo>
                  <a:pt x="1398" y="138"/>
                </a:lnTo>
                <a:lnTo>
                  <a:pt x="1164" y="972"/>
                </a:lnTo>
                <a:lnTo>
                  <a:pt x="978" y="972"/>
                </a:lnTo>
                <a:lnTo>
                  <a:pt x="1020" y="822"/>
                </a:lnTo>
                <a:lnTo>
                  <a:pt x="1014" y="798"/>
                </a:lnTo>
                <a:lnTo>
                  <a:pt x="1008" y="780"/>
                </a:lnTo>
                <a:lnTo>
                  <a:pt x="990" y="762"/>
                </a:lnTo>
                <a:lnTo>
                  <a:pt x="1020" y="750"/>
                </a:lnTo>
                <a:lnTo>
                  <a:pt x="1044" y="726"/>
                </a:lnTo>
                <a:lnTo>
                  <a:pt x="1086" y="594"/>
                </a:lnTo>
                <a:lnTo>
                  <a:pt x="1104" y="576"/>
                </a:lnTo>
                <a:lnTo>
                  <a:pt x="1158" y="576"/>
                </a:lnTo>
                <a:lnTo>
                  <a:pt x="1194" y="486"/>
                </a:lnTo>
                <a:lnTo>
                  <a:pt x="1020" y="486"/>
                </a:lnTo>
                <a:lnTo>
                  <a:pt x="990" y="498"/>
                </a:lnTo>
                <a:lnTo>
                  <a:pt x="972" y="510"/>
                </a:lnTo>
                <a:lnTo>
                  <a:pt x="954" y="534"/>
                </a:lnTo>
                <a:lnTo>
                  <a:pt x="930" y="648"/>
                </a:lnTo>
                <a:lnTo>
                  <a:pt x="912" y="672"/>
                </a:lnTo>
                <a:lnTo>
                  <a:pt x="888" y="696"/>
                </a:lnTo>
                <a:lnTo>
                  <a:pt x="858" y="702"/>
                </a:lnTo>
                <a:lnTo>
                  <a:pt x="816" y="702"/>
                </a:lnTo>
                <a:lnTo>
                  <a:pt x="876" y="486"/>
                </a:lnTo>
                <a:lnTo>
                  <a:pt x="726" y="486"/>
                </a:lnTo>
                <a:lnTo>
                  <a:pt x="558" y="1086"/>
                </a:lnTo>
                <a:lnTo>
                  <a:pt x="708" y="1086"/>
                </a:lnTo>
                <a:lnTo>
                  <a:pt x="792" y="798"/>
                </a:lnTo>
                <a:lnTo>
                  <a:pt x="870" y="798"/>
                </a:lnTo>
                <a:lnTo>
                  <a:pt x="882" y="816"/>
                </a:lnTo>
                <a:lnTo>
                  <a:pt x="876" y="840"/>
                </a:lnTo>
                <a:lnTo>
                  <a:pt x="834" y="996"/>
                </a:lnTo>
                <a:lnTo>
                  <a:pt x="840" y="1020"/>
                </a:lnTo>
                <a:lnTo>
                  <a:pt x="852" y="1050"/>
                </a:lnTo>
                <a:lnTo>
                  <a:pt x="870" y="1062"/>
                </a:lnTo>
                <a:lnTo>
                  <a:pt x="894" y="1080"/>
                </a:lnTo>
                <a:lnTo>
                  <a:pt x="1212" y="1080"/>
                </a:lnTo>
                <a:lnTo>
                  <a:pt x="1254" y="1062"/>
                </a:lnTo>
                <a:lnTo>
                  <a:pt x="1290" y="1032"/>
                </a:lnTo>
                <a:lnTo>
                  <a:pt x="1302" y="1008"/>
                </a:lnTo>
                <a:lnTo>
                  <a:pt x="1560" y="84"/>
                </a:lnTo>
                <a:lnTo>
                  <a:pt x="1548" y="42"/>
                </a:lnTo>
                <a:lnTo>
                  <a:pt x="1524" y="18"/>
                </a:lnTo>
                <a:lnTo>
                  <a:pt x="1500" y="0"/>
                </a:lnTo>
                <a:lnTo>
                  <a:pt x="696" y="0"/>
                </a:lnTo>
                <a:lnTo>
                  <a:pt x="660" y="18"/>
                </a:lnTo>
                <a:lnTo>
                  <a:pt x="636" y="42"/>
                </a:lnTo>
                <a:lnTo>
                  <a:pt x="615" y="69"/>
                </a:lnTo>
                <a:lnTo>
                  <a:pt x="606" y="90"/>
                </a:lnTo>
                <a:lnTo>
                  <a:pt x="564" y="246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1812" y="1941"/>
            <a:ext cx="1608" cy="1107"/>
          </a:xfrm>
          <a:custGeom>
            <a:pathLst>
              <a:path h="1107" w="1608">
                <a:moveTo>
                  <a:pt x="1002" y="3"/>
                </a:moveTo>
                <a:lnTo>
                  <a:pt x="846" y="561"/>
                </a:lnTo>
                <a:lnTo>
                  <a:pt x="810" y="585"/>
                </a:lnTo>
                <a:lnTo>
                  <a:pt x="780" y="591"/>
                </a:lnTo>
                <a:lnTo>
                  <a:pt x="744" y="597"/>
                </a:lnTo>
                <a:lnTo>
                  <a:pt x="528" y="597"/>
                </a:lnTo>
                <a:lnTo>
                  <a:pt x="486" y="585"/>
                </a:lnTo>
                <a:lnTo>
                  <a:pt x="456" y="567"/>
                </a:lnTo>
                <a:lnTo>
                  <a:pt x="444" y="543"/>
                </a:lnTo>
                <a:lnTo>
                  <a:pt x="438" y="519"/>
                </a:lnTo>
                <a:lnTo>
                  <a:pt x="468" y="405"/>
                </a:lnTo>
                <a:lnTo>
                  <a:pt x="606" y="405"/>
                </a:lnTo>
                <a:lnTo>
                  <a:pt x="588" y="477"/>
                </a:lnTo>
                <a:lnTo>
                  <a:pt x="600" y="501"/>
                </a:lnTo>
                <a:lnTo>
                  <a:pt x="666" y="501"/>
                </a:lnTo>
                <a:lnTo>
                  <a:pt x="696" y="495"/>
                </a:lnTo>
                <a:lnTo>
                  <a:pt x="720" y="471"/>
                </a:lnTo>
                <a:lnTo>
                  <a:pt x="756" y="333"/>
                </a:lnTo>
                <a:lnTo>
                  <a:pt x="552" y="333"/>
                </a:lnTo>
                <a:lnTo>
                  <a:pt x="522" y="297"/>
                </a:lnTo>
                <a:lnTo>
                  <a:pt x="516" y="273"/>
                </a:lnTo>
                <a:lnTo>
                  <a:pt x="516" y="249"/>
                </a:lnTo>
                <a:lnTo>
                  <a:pt x="552" y="105"/>
                </a:lnTo>
                <a:lnTo>
                  <a:pt x="450" y="105"/>
                </a:lnTo>
                <a:lnTo>
                  <a:pt x="426" y="111"/>
                </a:lnTo>
                <a:lnTo>
                  <a:pt x="408" y="147"/>
                </a:lnTo>
                <a:lnTo>
                  <a:pt x="174" y="933"/>
                </a:lnTo>
                <a:lnTo>
                  <a:pt x="168" y="963"/>
                </a:lnTo>
                <a:lnTo>
                  <a:pt x="186" y="981"/>
                </a:lnTo>
                <a:lnTo>
                  <a:pt x="798" y="987"/>
                </a:lnTo>
                <a:lnTo>
                  <a:pt x="834" y="975"/>
                </a:lnTo>
                <a:lnTo>
                  <a:pt x="840" y="957"/>
                </a:lnTo>
                <a:lnTo>
                  <a:pt x="846" y="939"/>
                </a:lnTo>
                <a:lnTo>
                  <a:pt x="882" y="855"/>
                </a:lnTo>
                <a:lnTo>
                  <a:pt x="330" y="855"/>
                </a:lnTo>
                <a:lnTo>
                  <a:pt x="372" y="693"/>
                </a:lnTo>
                <a:lnTo>
                  <a:pt x="1608" y="693"/>
                </a:lnTo>
                <a:lnTo>
                  <a:pt x="1560" y="843"/>
                </a:lnTo>
                <a:lnTo>
                  <a:pt x="1014" y="843"/>
                </a:lnTo>
                <a:lnTo>
                  <a:pt x="948" y="1065"/>
                </a:lnTo>
                <a:lnTo>
                  <a:pt x="930" y="1080"/>
                </a:lnTo>
                <a:lnTo>
                  <a:pt x="900" y="1098"/>
                </a:lnTo>
                <a:lnTo>
                  <a:pt x="846" y="1107"/>
                </a:lnTo>
                <a:lnTo>
                  <a:pt x="816" y="1107"/>
                </a:lnTo>
                <a:lnTo>
                  <a:pt x="42" y="1107"/>
                </a:lnTo>
                <a:lnTo>
                  <a:pt x="18" y="1095"/>
                </a:lnTo>
                <a:lnTo>
                  <a:pt x="0" y="1065"/>
                </a:lnTo>
                <a:lnTo>
                  <a:pt x="0" y="1041"/>
                </a:lnTo>
                <a:lnTo>
                  <a:pt x="6" y="999"/>
                </a:lnTo>
                <a:lnTo>
                  <a:pt x="294" y="39"/>
                </a:lnTo>
                <a:lnTo>
                  <a:pt x="318" y="15"/>
                </a:lnTo>
                <a:lnTo>
                  <a:pt x="342" y="6"/>
                </a:lnTo>
                <a:cubicBezTo>
                  <a:pt x="361" y="0"/>
                  <a:pt x="384" y="3"/>
                  <a:pt x="393" y="3"/>
                </a:cubicBezTo>
                <a:lnTo>
                  <a:pt x="642" y="3"/>
                </a:lnTo>
                <a:lnTo>
                  <a:pt x="678" y="21"/>
                </a:lnTo>
                <a:lnTo>
                  <a:pt x="696" y="45"/>
                </a:lnTo>
                <a:lnTo>
                  <a:pt x="696" y="75"/>
                </a:lnTo>
                <a:lnTo>
                  <a:pt x="696" y="99"/>
                </a:lnTo>
                <a:lnTo>
                  <a:pt x="660" y="231"/>
                </a:lnTo>
                <a:lnTo>
                  <a:pt x="678" y="243"/>
                </a:lnTo>
                <a:lnTo>
                  <a:pt x="786" y="243"/>
                </a:lnTo>
                <a:lnTo>
                  <a:pt x="858" y="3"/>
                </a:lnTo>
                <a:lnTo>
                  <a:pt x="1002" y="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2832" y="2160"/>
            <a:ext cx="162" cy="16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533400</xdr:colOff>
      <xdr:row>2</xdr:row>
      <xdr:rowOff>76200</xdr:rowOff>
    </xdr:from>
    <xdr:to>
      <xdr:col>6</xdr:col>
      <xdr:colOff>457200</xdr:colOff>
      <xdr:row>4</xdr:row>
      <xdr:rowOff>161925</xdr:rowOff>
    </xdr:to>
    <xdr:grpSp>
      <xdr:nvGrpSpPr>
        <xdr:cNvPr id="7" name="Group 8"/>
        <xdr:cNvGrpSpPr>
          <a:grpSpLocks noChangeAspect="1"/>
        </xdr:cNvGrpSpPr>
      </xdr:nvGrpSpPr>
      <xdr:grpSpPr>
        <a:xfrm>
          <a:off x="5829300" y="304800"/>
          <a:ext cx="866775" cy="542925"/>
          <a:chOff x="1812" y="1446"/>
          <a:chExt cx="2178" cy="1602"/>
        </a:xfrm>
        <a:solidFill>
          <a:srgbClr val="FFFFFF"/>
        </a:solidFill>
      </xdr:grpSpPr>
      <xdr:sp>
        <xdr:nvSpPr>
          <xdr:cNvPr id="8" name="AutoShape 9"/>
          <xdr:cNvSpPr>
            <a:spLocks noChangeAspect="1"/>
          </xdr:cNvSpPr>
        </xdr:nvSpPr>
        <xdr:spPr>
          <a:xfrm>
            <a:off x="2430" y="1446"/>
            <a:ext cx="1560" cy="1086"/>
          </a:xfrm>
          <a:custGeom>
            <a:pathLst>
              <a:path h="1086" w="1560">
                <a:moveTo>
                  <a:pt x="564" y="246"/>
                </a:moveTo>
                <a:lnTo>
                  <a:pt x="42" y="246"/>
                </a:lnTo>
                <a:lnTo>
                  <a:pt x="0" y="414"/>
                </a:lnTo>
                <a:lnTo>
                  <a:pt x="1206" y="414"/>
                </a:lnTo>
                <a:lnTo>
                  <a:pt x="1254" y="252"/>
                </a:lnTo>
                <a:lnTo>
                  <a:pt x="714" y="246"/>
                </a:lnTo>
                <a:lnTo>
                  <a:pt x="729" y="168"/>
                </a:lnTo>
                <a:lnTo>
                  <a:pt x="741" y="138"/>
                </a:lnTo>
                <a:lnTo>
                  <a:pt x="1398" y="138"/>
                </a:lnTo>
                <a:lnTo>
                  <a:pt x="1164" y="972"/>
                </a:lnTo>
                <a:lnTo>
                  <a:pt x="978" y="972"/>
                </a:lnTo>
                <a:lnTo>
                  <a:pt x="1020" y="822"/>
                </a:lnTo>
                <a:lnTo>
                  <a:pt x="1014" y="798"/>
                </a:lnTo>
                <a:lnTo>
                  <a:pt x="1008" y="780"/>
                </a:lnTo>
                <a:lnTo>
                  <a:pt x="990" y="762"/>
                </a:lnTo>
                <a:lnTo>
                  <a:pt x="1020" y="750"/>
                </a:lnTo>
                <a:lnTo>
                  <a:pt x="1044" y="726"/>
                </a:lnTo>
                <a:lnTo>
                  <a:pt x="1086" y="594"/>
                </a:lnTo>
                <a:lnTo>
                  <a:pt x="1104" y="576"/>
                </a:lnTo>
                <a:lnTo>
                  <a:pt x="1158" y="576"/>
                </a:lnTo>
                <a:lnTo>
                  <a:pt x="1194" y="486"/>
                </a:lnTo>
                <a:lnTo>
                  <a:pt x="1020" y="486"/>
                </a:lnTo>
                <a:lnTo>
                  <a:pt x="990" y="498"/>
                </a:lnTo>
                <a:lnTo>
                  <a:pt x="972" y="510"/>
                </a:lnTo>
                <a:lnTo>
                  <a:pt x="954" y="534"/>
                </a:lnTo>
                <a:lnTo>
                  <a:pt x="930" y="648"/>
                </a:lnTo>
                <a:lnTo>
                  <a:pt x="912" y="672"/>
                </a:lnTo>
                <a:lnTo>
                  <a:pt x="888" y="696"/>
                </a:lnTo>
                <a:lnTo>
                  <a:pt x="858" y="702"/>
                </a:lnTo>
                <a:lnTo>
                  <a:pt x="816" y="702"/>
                </a:lnTo>
                <a:lnTo>
                  <a:pt x="876" y="486"/>
                </a:lnTo>
                <a:lnTo>
                  <a:pt x="726" y="486"/>
                </a:lnTo>
                <a:lnTo>
                  <a:pt x="558" y="1086"/>
                </a:lnTo>
                <a:lnTo>
                  <a:pt x="708" y="1086"/>
                </a:lnTo>
                <a:lnTo>
                  <a:pt x="792" y="798"/>
                </a:lnTo>
                <a:lnTo>
                  <a:pt x="870" y="798"/>
                </a:lnTo>
                <a:lnTo>
                  <a:pt x="882" y="816"/>
                </a:lnTo>
                <a:lnTo>
                  <a:pt x="876" y="840"/>
                </a:lnTo>
                <a:lnTo>
                  <a:pt x="834" y="996"/>
                </a:lnTo>
                <a:lnTo>
                  <a:pt x="840" y="1020"/>
                </a:lnTo>
                <a:lnTo>
                  <a:pt x="852" y="1050"/>
                </a:lnTo>
                <a:lnTo>
                  <a:pt x="870" y="1062"/>
                </a:lnTo>
                <a:lnTo>
                  <a:pt x="894" y="1080"/>
                </a:lnTo>
                <a:lnTo>
                  <a:pt x="1212" y="1080"/>
                </a:lnTo>
                <a:lnTo>
                  <a:pt x="1254" y="1062"/>
                </a:lnTo>
                <a:lnTo>
                  <a:pt x="1290" y="1032"/>
                </a:lnTo>
                <a:lnTo>
                  <a:pt x="1302" y="1008"/>
                </a:lnTo>
                <a:lnTo>
                  <a:pt x="1560" y="84"/>
                </a:lnTo>
                <a:lnTo>
                  <a:pt x="1548" y="42"/>
                </a:lnTo>
                <a:lnTo>
                  <a:pt x="1524" y="18"/>
                </a:lnTo>
                <a:lnTo>
                  <a:pt x="1500" y="0"/>
                </a:lnTo>
                <a:lnTo>
                  <a:pt x="696" y="0"/>
                </a:lnTo>
                <a:lnTo>
                  <a:pt x="660" y="18"/>
                </a:lnTo>
                <a:lnTo>
                  <a:pt x="636" y="42"/>
                </a:lnTo>
                <a:lnTo>
                  <a:pt x="615" y="69"/>
                </a:lnTo>
                <a:lnTo>
                  <a:pt x="606" y="90"/>
                </a:lnTo>
                <a:lnTo>
                  <a:pt x="564" y="246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0"/>
          <xdr:cNvSpPr>
            <a:spLocks noChangeAspect="1"/>
          </xdr:cNvSpPr>
        </xdr:nvSpPr>
        <xdr:spPr>
          <a:xfrm>
            <a:off x="1812" y="1941"/>
            <a:ext cx="1608" cy="1107"/>
          </a:xfrm>
          <a:custGeom>
            <a:pathLst>
              <a:path h="1107" w="1608">
                <a:moveTo>
                  <a:pt x="1002" y="3"/>
                </a:moveTo>
                <a:lnTo>
                  <a:pt x="846" y="561"/>
                </a:lnTo>
                <a:lnTo>
                  <a:pt x="810" y="585"/>
                </a:lnTo>
                <a:lnTo>
                  <a:pt x="780" y="591"/>
                </a:lnTo>
                <a:lnTo>
                  <a:pt x="744" y="597"/>
                </a:lnTo>
                <a:lnTo>
                  <a:pt x="528" y="597"/>
                </a:lnTo>
                <a:lnTo>
                  <a:pt x="486" y="585"/>
                </a:lnTo>
                <a:lnTo>
                  <a:pt x="456" y="567"/>
                </a:lnTo>
                <a:lnTo>
                  <a:pt x="444" y="543"/>
                </a:lnTo>
                <a:lnTo>
                  <a:pt x="438" y="519"/>
                </a:lnTo>
                <a:lnTo>
                  <a:pt x="468" y="405"/>
                </a:lnTo>
                <a:lnTo>
                  <a:pt x="606" y="405"/>
                </a:lnTo>
                <a:lnTo>
                  <a:pt x="588" y="477"/>
                </a:lnTo>
                <a:lnTo>
                  <a:pt x="600" y="501"/>
                </a:lnTo>
                <a:lnTo>
                  <a:pt x="666" y="501"/>
                </a:lnTo>
                <a:lnTo>
                  <a:pt x="696" y="495"/>
                </a:lnTo>
                <a:lnTo>
                  <a:pt x="720" y="471"/>
                </a:lnTo>
                <a:lnTo>
                  <a:pt x="756" y="333"/>
                </a:lnTo>
                <a:lnTo>
                  <a:pt x="552" y="333"/>
                </a:lnTo>
                <a:lnTo>
                  <a:pt x="522" y="297"/>
                </a:lnTo>
                <a:lnTo>
                  <a:pt x="516" y="273"/>
                </a:lnTo>
                <a:lnTo>
                  <a:pt x="516" y="249"/>
                </a:lnTo>
                <a:lnTo>
                  <a:pt x="552" y="105"/>
                </a:lnTo>
                <a:lnTo>
                  <a:pt x="450" y="105"/>
                </a:lnTo>
                <a:lnTo>
                  <a:pt x="426" y="111"/>
                </a:lnTo>
                <a:lnTo>
                  <a:pt x="408" y="147"/>
                </a:lnTo>
                <a:lnTo>
                  <a:pt x="174" y="933"/>
                </a:lnTo>
                <a:lnTo>
                  <a:pt x="168" y="963"/>
                </a:lnTo>
                <a:lnTo>
                  <a:pt x="186" y="981"/>
                </a:lnTo>
                <a:lnTo>
                  <a:pt x="798" y="987"/>
                </a:lnTo>
                <a:lnTo>
                  <a:pt x="834" y="975"/>
                </a:lnTo>
                <a:lnTo>
                  <a:pt x="840" y="957"/>
                </a:lnTo>
                <a:lnTo>
                  <a:pt x="846" y="939"/>
                </a:lnTo>
                <a:lnTo>
                  <a:pt x="882" y="855"/>
                </a:lnTo>
                <a:lnTo>
                  <a:pt x="330" y="855"/>
                </a:lnTo>
                <a:lnTo>
                  <a:pt x="372" y="693"/>
                </a:lnTo>
                <a:lnTo>
                  <a:pt x="1608" y="693"/>
                </a:lnTo>
                <a:lnTo>
                  <a:pt x="1560" y="843"/>
                </a:lnTo>
                <a:lnTo>
                  <a:pt x="1014" y="843"/>
                </a:lnTo>
                <a:lnTo>
                  <a:pt x="948" y="1065"/>
                </a:lnTo>
                <a:lnTo>
                  <a:pt x="930" y="1080"/>
                </a:lnTo>
                <a:lnTo>
                  <a:pt x="900" y="1098"/>
                </a:lnTo>
                <a:lnTo>
                  <a:pt x="846" y="1107"/>
                </a:lnTo>
                <a:lnTo>
                  <a:pt x="816" y="1107"/>
                </a:lnTo>
                <a:lnTo>
                  <a:pt x="42" y="1107"/>
                </a:lnTo>
                <a:lnTo>
                  <a:pt x="18" y="1095"/>
                </a:lnTo>
                <a:lnTo>
                  <a:pt x="0" y="1065"/>
                </a:lnTo>
                <a:lnTo>
                  <a:pt x="0" y="1041"/>
                </a:lnTo>
                <a:lnTo>
                  <a:pt x="6" y="999"/>
                </a:lnTo>
                <a:lnTo>
                  <a:pt x="294" y="39"/>
                </a:lnTo>
                <a:lnTo>
                  <a:pt x="318" y="15"/>
                </a:lnTo>
                <a:lnTo>
                  <a:pt x="342" y="6"/>
                </a:lnTo>
                <a:cubicBezTo>
                  <a:pt x="361" y="0"/>
                  <a:pt x="384" y="3"/>
                  <a:pt x="393" y="3"/>
                </a:cubicBezTo>
                <a:lnTo>
                  <a:pt x="642" y="3"/>
                </a:lnTo>
                <a:lnTo>
                  <a:pt x="678" y="21"/>
                </a:lnTo>
                <a:lnTo>
                  <a:pt x="696" y="45"/>
                </a:lnTo>
                <a:lnTo>
                  <a:pt x="696" y="75"/>
                </a:lnTo>
                <a:lnTo>
                  <a:pt x="696" y="99"/>
                </a:lnTo>
                <a:lnTo>
                  <a:pt x="660" y="231"/>
                </a:lnTo>
                <a:lnTo>
                  <a:pt x="678" y="243"/>
                </a:lnTo>
                <a:lnTo>
                  <a:pt x="786" y="243"/>
                </a:lnTo>
                <a:lnTo>
                  <a:pt x="858" y="3"/>
                </a:lnTo>
                <a:lnTo>
                  <a:pt x="1002" y="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1"/>
          <xdr:cNvSpPr>
            <a:spLocks noChangeAspect="1"/>
          </xdr:cNvSpPr>
        </xdr:nvSpPr>
        <xdr:spPr>
          <a:xfrm>
            <a:off x="2832" y="2160"/>
            <a:ext cx="162" cy="16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0</xdr:col>
      <xdr:colOff>685800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571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1</xdr:row>
      <xdr:rowOff>0</xdr:rowOff>
    </xdr:from>
    <xdr:to>
      <xdr:col>5</xdr:col>
      <xdr:colOff>485775</xdr:colOff>
      <xdr:row>3</xdr:row>
      <xdr:rowOff>161925</xdr:rowOff>
    </xdr:to>
    <xdr:grpSp>
      <xdr:nvGrpSpPr>
        <xdr:cNvPr id="2" name="Group 2"/>
        <xdr:cNvGrpSpPr>
          <a:grpSpLocks noChangeAspect="1"/>
        </xdr:cNvGrpSpPr>
      </xdr:nvGrpSpPr>
      <xdr:grpSpPr>
        <a:xfrm>
          <a:off x="5819775" y="190500"/>
          <a:ext cx="619125" cy="619125"/>
          <a:chOff x="1812" y="1446"/>
          <a:chExt cx="2178" cy="1602"/>
        </a:xfrm>
        <a:solidFill>
          <a:srgbClr val="FFFFFF"/>
        </a:solidFill>
      </xdr:grpSpPr>
      <xdr:sp>
        <xdr:nvSpPr>
          <xdr:cNvPr id="3" name="AutoShape 3"/>
          <xdr:cNvSpPr>
            <a:spLocks noChangeAspect="1"/>
          </xdr:cNvSpPr>
        </xdr:nvSpPr>
        <xdr:spPr>
          <a:xfrm>
            <a:off x="2430" y="1446"/>
            <a:ext cx="1560" cy="1086"/>
          </a:xfrm>
          <a:custGeom>
            <a:pathLst>
              <a:path h="1086" w="1560">
                <a:moveTo>
                  <a:pt x="564" y="246"/>
                </a:moveTo>
                <a:lnTo>
                  <a:pt x="42" y="246"/>
                </a:lnTo>
                <a:lnTo>
                  <a:pt x="0" y="414"/>
                </a:lnTo>
                <a:lnTo>
                  <a:pt x="1206" y="414"/>
                </a:lnTo>
                <a:lnTo>
                  <a:pt x="1254" y="252"/>
                </a:lnTo>
                <a:lnTo>
                  <a:pt x="714" y="246"/>
                </a:lnTo>
                <a:lnTo>
                  <a:pt x="729" y="168"/>
                </a:lnTo>
                <a:lnTo>
                  <a:pt x="741" y="138"/>
                </a:lnTo>
                <a:lnTo>
                  <a:pt x="1398" y="138"/>
                </a:lnTo>
                <a:lnTo>
                  <a:pt x="1164" y="972"/>
                </a:lnTo>
                <a:lnTo>
                  <a:pt x="978" y="972"/>
                </a:lnTo>
                <a:lnTo>
                  <a:pt x="1020" y="822"/>
                </a:lnTo>
                <a:lnTo>
                  <a:pt x="1014" y="798"/>
                </a:lnTo>
                <a:lnTo>
                  <a:pt x="1008" y="780"/>
                </a:lnTo>
                <a:lnTo>
                  <a:pt x="990" y="762"/>
                </a:lnTo>
                <a:lnTo>
                  <a:pt x="1020" y="750"/>
                </a:lnTo>
                <a:lnTo>
                  <a:pt x="1044" y="726"/>
                </a:lnTo>
                <a:lnTo>
                  <a:pt x="1086" y="594"/>
                </a:lnTo>
                <a:lnTo>
                  <a:pt x="1104" y="576"/>
                </a:lnTo>
                <a:lnTo>
                  <a:pt x="1158" y="576"/>
                </a:lnTo>
                <a:lnTo>
                  <a:pt x="1194" y="486"/>
                </a:lnTo>
                <a:lnTo>
                  <a:pt x="1020" y="486"/>
                </a:lnTo>
                <a:lnTo>
                  <a:pt x="990" y="498"/>
                </a:lnTo>
                <a:lnTo>
                  <a:pt x="972" y="510"/>
                </a:lnTo>
                <a:lnTo>
                  <a:pt x="954" y="534"/>
                </a:lnTo>
                <a:lnTo>
                  <a:pt x="930" y="648"/>
                </a:lnTo>
                <a:lnTo>
                  <a:pt x="912" y="672"/>
                </a:lnTo>
                <a:lnTo>
                  <a:pt x="888" y="696"/>
                </a:lnTo>
                <a:lnTo>
                  <a:pt x="858" y="702"/>
                </a:lnTo>
                <a:lnTo>
                  <a:pt x="816" y="702"/>
                </a:lnTo>
                <a:lnTo>
                  <a:pt x="876" y="486"/>
                </a:lnTo>
                <a:lnTo>
                  <a:pt x="726" y="486"/>
                </a:lnTo>
                <a:lnTo>
                  <a:pt x="558" y="1086"/>
                </a:lnTo>
                <a:lnTo>
                  <a:pt x="708" y="1086"/>
                </a:lnTo>
                <a:lnTo>
                  <a:pt x="792" y="798"/>
                </a:lnTo>
                <a:lnTo>
                  <a:pt x="870" y="798"/>
                </a:lnTo>
                <a:lnTo>
                  <a:pt x="882" y="816"/>
                </a:lnTo>
                <a:lnTo>
                  <a:pt x="876" y="840"/>
                </a:lnTo>
                <a:lnTo>
                  <a:pt x="834" y="996"/>
                </a:lnTo>
                <a:lnTo>
                  <a:pt x="840" y="1020"/>
                </a:lnTo>
                <a:lnTo>
                  <a:pt x="852" y="1050"/>
                </a:lnTo>
                <a:lnTo>
                  <a:pt x="870" y="1062"/>
                </a:lnTo>
                <a:lnTo>
                  <a:pt x="894" y="1080"/>
                </a:lnTo>
                <a:lnTo>
                  <a:pt x="1212" y="1080"/>
                </a:lnTo>
                <a:lnTo>
                  <a:pt x="1254" y="1062"/>
                </a:lnTo>
                <a:lnTo>
                  <a:pt x="1290" y="1032"/>
                </a:lnTo>
                <a:lnTo>
                  <a:pt x="1302" y="1008"/>
                </a:lnTo>
                <a:lnTo>
                  <a:pt x="1560" y="84"/>
                </a:lnTo>
                <a:lnTo>
                  <a:pt x="1548" y="42"/>
                </a:lnTo>
                <a:lnTo>
                  <a:pt x="1524" y="18"/>
                </a:lnTo>
                <a:lnTo>
                  <a:pt x="1500" y="0"/>
                </a:lnTo>
                <a:lnTo>
                  <a:pt x="696" y="0"/>
                </a:lnTo>
                <a:lnTo>
                  <a:pt x="660" y="18"/>
                </a:lnTo>
                <a:lnTo>
                  <a:pt x="636" y="42"/>
                </a:lnTo>
                <a:lnTo>
                  <a:pt x="615" y="69"/>
                </a:lnTo>
                <a:lnTo>
                  <a:pt x="606" y="90"/>
                </a:lnTo>
                <a:lnTo>
                  <a:pt x="564" y="246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1812" y="1941"/>
            <a:ext cx="1608" cy="1107"/>
          </a:xfrm>
          <a:custGeom>
            <a:pathLst>
              <a:path h="1107" w="1608">
                <a:moveTo>
                  <a:pt x="1002" y="3"/>
                </a:moveTo>
                <a:lnTo>
                  <a:pt x="846" y="561"/>
                </a:lnTo>
                <a:lnTo>
                  <a:pt x="810" y="585"/>
                </a:lnTo>
                <a:lnTo>
                  <a:pt x="780" y="591"/>
                </a:lnTo>
                <a:lnTo>
                  <a:pt x="744" y="597"/>
                </a:lnTo>
                <a:lnTo>
                  <a:pt x="528" y="597"/>
                </a:lnTo>
                <a:lnTo>
                  <a:pt x="486" y="585"/>
                </a:lnTo>
                <a:lnTo>
                  <a:pt x="456" y="567"/>
                </a:lnTo>
                <a:lnTo>
                  <a:pt x="444" y="543"/>
                </a:lnTo>
                <a:lnTo>
                  <a:pt x="438" y="519"/>
                </a:lnTo>
                <a:lnTo>
                  <a:pt x="468" y="405"/>
                </a:lnTo>
                <a:lnTo>
                  <a:pt x="606" y="405"/>
                </a:lnTo>
                <a:lnTo>
                  <a:pt x="588" y="477"/>
                </a:lnTo>
                <a:lnTo>
                  <a:pt x="600" y="501"/>
                </a:lnTo>
                <a:lnTo>
                  <a:pt x="666" y="501"/>
                </a:lnTo>
                <a:lnTo>
                  <a:pt x="696" y="495"/>
                </a:lnTo>
                <a:lnTo>
                  <a:pt x="720" y="471"/>
                </a:lnTo>
                <a:lnTo>
                  <a:pt x="756" y="333"/>
                </a:lnTo>
                <a:lnTo>
                  <a:pt x="552" y="333"/>
                </a:lnTo>
                <a:lnTo>
                  <a:pt x="522" y="297"/>
                </a:lnTo>
                <a:lnTo>
                  <a:pt x="516" y="273"/>
                </a:lnTo>
                <a:lnTo>
                  <a:pt x="516" y="249"/>
                </a:lnTo>
                <a:lnTo>
                  <a:pt x="552" y="105"/>
                </a:lnTo>
                <a:lnTo>
                  <a:pt x="450" y="105"/>
                </a:lnTo>
                <a:lnTo>
                  <a:pt x="426" y="111"/>
                </a:lnTo>
                <a:lnTo>
                  <a:pt x="408" y="147"/>
                </a:lnTo>
                <a:lnTo>
                  <a:pt x="174" y="933"/>
                </a:lnTo>
                <a:lnTo>
                  <a:pt x="168" y="963"/>
                </a:lnTo>
                <a:lnTo>
                  <a:pt x="186" y="981"/>
                </a:lnTo>
                <a:lnTo>
                  <a:pt x="798" y="987"/>
                </a:lnTo>
                <a:lnTo>
                  <a:pt x="834" y="975"/>
                </a:lnTo>
                <a:lnTo>
                  <a:pt x="840" y="957"/>
                </a:lnTo>
                <a:lnTo>
                  <a:pt x="846" y="939"/>
                </a:lnTo>
                <a:lnTo>
                  <a:pt x="882" y="855"/>
                </a:lnTo>
                <a:lnTo>
                  <a:pt x="330" y="855"/>
                </a:lnTo>
                <a:lnTo>
                  <a:pt x="372" y="693"/>
                </a:lnTo>
                <a:lnTo>
                  <a:pt x="1608" y="693"/>
                </a:lnTo>
                <a:lnTo>
                  <a:pt x="1560" y="843"/>
                </a:lnTo>
                <a:lnTo>
                  <a:pt x="1014" y="843"/>
                </a:lnTo>
                <a:lnTo>
                  <a:pt x="948" y="1065"/>
                </a:lnTo>
                <a:lnTo>
                  <a:pt x="930" y="1080"/>
                </a:lnTo>
                <a:lnTo>
                  <a:pt x="900" y="1098"/>
                </a:lnTo>
                <a:lnTo>
                  <a:pt x="846" y="1107"/>
                </a:lnTo>
                <a:lnTo>
                  <a:pt x="816" y="1107"/>
                </a:lnTo>
                <a:lnTo>
                  <a:pt x="42" y="1107"/>
                </a:lnTo>
                <a:lnTo>
                  <a:pt x="18" y="1095"/>
                </a:lnTo>
                <a:lnTo>
                  <a:pt x="0" y="1065"/>
                </a:lnTo>
                <a:lnTo>
                  <a:pt x="0" y="1041"/>
                </a:lnTo>
                <a:lnTo>
                  <a:pt x="6" y="999"/>
                </a:lnTo>
                <a:lnTo>
                  <a:pt x="294" y="39"/>
                </a:lnTo>
                <a:lnTo>
                  <a:pt x="318" y="15"/>
                </a:lnTo>
                <a:lnTo>
                  <a:pt x="342" y="6"/>
                </a:lnTo>
                <a:cubicBezTo>
                  <a:pt x="361" y="0"/>
                  <a:pt x="384" y="3"/>
                  <a:pt x="393" y="3"/>
                </a:cubicBezTo>
                <a:lnTo>
                  <a:pt x="642" y="3"/>
                </a:lnTo>
                <a:lnTo>
                  <a:pt x="678" y="21"/>
                </a:lnTo>
                <a:lnTo>
                  <a:pt x="696" y="45"/>
                </a:lnTo>
                <a:lnTo>
                  <a:pt x="696" y="75"/>
                </a:lnTo>
                <a:lnTo>
                  <a:pt x="696" y="99"/>
                </a:lnTo>
                <a:lnTo>
                  <a:pt x="660" y="231"/>
                </a:lnTo>
                <a:lnTo>
                  <a:pt x="678" y="243"/>
                </a:lnTo>
                <a:lnTo>
                  <a:pt x="786" y="243"/>
                </a:lnTo>
                <a:lnTo>
                  <a:pt x="858" y="3"/>
                </a:lnTo>
                <a:lnTo>
                  <a:pt x="1002" y="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2832" y="2160"/>
            <a:ext cx="162" cy="16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0</xdr:col>
      <xdr:colOff>819150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2875"/>
          <a:ext cx="638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0</xdr:row>
      <xdr:rowOff>161925</xdr:rowOff>
    </xdr:from>
    <xdr:to>
      <xdr:col>6</xdr:col>
      <xdr:colOff>762000</xdr:colOff>
      <xdr:row>3</xdr:row>
      <xdr:rowOff>161925</xdr:rowOff>
    </xdr:to>
    <xdr:grpSp>
      <xdr:nvGrpSpPr>
        <xdr:cNvPr id="2" name="Group 2"/>
        <xdr:cNvGrpSpPr>
          <a:grpSpLocks noChangeAspect="1"/>
        </xdr:cNvGrpSpPr>
      </xdr:nvGrpSpPr>
      <xdr:grpSpPr>
        <a:xfrm>
          <a:off x="5791200" y="161925"/>
          <a:ext cx="971550" cy="647700"/>
          <a:chOff x="1812" y="1446"/>
          <a:chExt cx="2178" cy="1602"/>
        </a:xfrm>
        <a:solidFill>
          <a:srgbClr val="FFFFFF"/>
        </a:solidFill>
      </xdr:grpSpPr>
      <xdr:sp>
        <xdr:nvSpPr>
          <xdr:cNvPr id="3" name="AutoShape 3"/>
          <xdr:cNvSpPr>
            <a:spLocks noChangeAspect="1"/>
          </xdr:cNvSpPr>
        </xdr:nvSpPr>
        <xdr:spPr>
          <a:xfrm>
            <a:off x="2430" y="1446"/>
            <a:ext cx="1560" cy="1086"/>
          </a:xfrm>
          <a:custGeom>
            <a:pathLst>
              <a:path h="1086" w="1560">
                <a:moveTo>
                  <a:pt x="564" y="246"/>
                </a:moveTo>
                <a:lnTo>
                  <a:pt x="42" y="246"/>
                </a:lnTo>
                <a:lnTo>
                  <a:pt x="0" y="414"/>
                </a:lnTo>
                <a:lnTo>
                  <a:pt x="1206" y="414"/>
                </a:lnTo>
                <a:lnTo>
                  <a:pt x="1254" y="252"/>
                </a:lnTo>
                <a:lnTo>
                  <a:pt x="714" y="246"/>
                </a:lnTo>
                <a:lnTo>
                  <a:pt x="729" y="168"/>
                </a:lnTo>
                <a:lnTo>
                  <a:pt x="741" y="138"/>
                </a:lnTo>
                <a:lnTo>
                  <a:pt x="1398" y="138"/>
                </a:lnTo>
                <a:lnTo>
                  <a:pt x="1164" y="972"/>
                </a:lnTo>
                <a:lnTo>
                  <a:pt x="978" y="972"/>
                </a:lnTo>
                <a:lnTo>
                  <a:pt x="1020" y="822"/>
                </a:lnTo>
                <a:lnTo>
                  <a:pt x="1014" y="798"/>
                </a:lnTo>
                <a:lnTo>
                  <a:pt x="1008" y="780"/>
                </a:lnTo>
                <a:lnTo>
                  <a:pt x="990" y="762"/>
                </a:lnTo>
                <a:lnTo>
                  <a:pt x="1020" y="750"/>
                </a:lnTo>
                <a:lnTo>
                  <a:pt x="1044" y="726"/>
                </a:lnTo>
                <a:lnTo>
                  <a:pt x="1086" y="594"/>
                </a:lnTo>
                <a:lnTo>
                  <a:pt x="1104" y="576"/>
                </a:lnTo>
                <a:lnTo>
                  <a:pt x="1158" y="576"/>
                </a:lnTo>
                <a:lnTo>
                  <a:pt x="1194" y="486"/>
                </a:lnTo>
                <a:lnTo>
                  <a:pt x="1020" y="486"/>
                </a:lnTo>
                <a:lnTo>
                  <a:pt x="990" y="498"/>
                </a:lnTo>
                <a:lnTo>
                  <a:pt x="972" y="510"/>
                </a:lnTo>
                <a:lnTo>
                  <a:pt x="954" y="534"/>
                </a:lnTo>
                <a:lnTo>
                  <a:pt x="930" y="648"/>
                </a:lnTo>
                <a:lnTo>
                  <a:pt x="912" y="672"/>
                </a:lnTo>
                <a:lnTo>
                  <a:pt x="888" y="696"/>
                </a:lnTo>
                <a:lnTo>
                  <a:pt x="858" y="702"/>
                </a:lnTo>
                <a:lnTo>
                  <a:pt x="816" y="702"/>
                </a:lnTo>
                <a:lnTo>
                  <a:pt x="876" y="486"/>
                </a:lnTo>
                <a:lnTo>
                  <a:pt x="726" y="486"/>
                </a:lnTo>
                <a:lnTo>
                  <a:pt x="558" y="1086"/>
                </a:lnTo>
                <a:lnTo>
                  <a:pt x="708" y="1086"/>
                </a:lnTo>
                <a:lnTo>
                  <a:pt x="792" y="798"/>
                </a:lnTo>
                <a:lnTo>
                  <a:pt x="870" y="798"/>
                </a:lnTo>
                <a:lnTo>
                  <a:pt x="882" y="816"/>
                </a:lnTo>
                <a:lnTo>
                  <a:pt x="876" y="840"/>
                </a:lnTo>
                <a:lnTo>
                  <a:pt x="834" y="996"/>
                </a:lnTo>
                <a:lnTo>
                  <a:pt x="840" y="1020"/>
                </a:lnTo>
                <a:lnTo>
                  <a:pt x="852" y="1050"/>
                </a:lnTo>
                <a:lnTo>
                  <a:pt x="870" y="1062"/>
                </a:lnTo>
                <a:lnTo>
                  <a:pt x="894" y="1080"/>
                </a:lnTo>
                <a:lnTo>
                  <a:pt x="1212" y="1080"/>
                </a:lnTo>
                <a:lnTo>
                  <a:pt x="1254" y="1062"/>
                </a:lnTo>
                <a:lnTo>
                  <a:pt x="1290" y="1032"/>
                </a:lnTo>
                <a:lnTo>
                  <a:pt x="1302" y="1008"/>
                </a:lnTo>
                <a:lnTo>
                  <a:pt x="1560" y="84"/>
                </a:lnTo>
                <a:lnTo>
                  <a:pt x="1548" y="42"/>
                </a:lnTo>
                <a:lnTo>
                  <a:pt x="1524" y="18"/>
                </a:lnTo>
                <a:lnTo>
                  <a:pt x="1500" y="0"/>
                </a:lnTo>
                <a:lnTo>
                  <a:pt x="696" y="0"/>
                </a:lnTo>
                <a:lnTo>
                  <a:pt x="660" y="18"/>
                </a:lnTo>
                <a:lnTo>
                  <a:pt x="636" y="42"/>
                </a:lnTo>
                <a:lnTo>
                  <a:pt x="615" y="69"/>
                </a:lnTo>
                <a:lnTo>
                  <a:pt x="606" y="90"/>
                </a:lnTo>
                <a:lnTo>
                  <a:pt x="564" y="246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1812" y="1941"/>
            <a:ext cx="1608" cy="1107"/>
          </a:xfrm>
          <a:custGeom>
            <a:pathLst>
              <a:path h="1107" w="1608">
                <a:moveTo>
                  <a:pt x="1002" y="3"/>
                </a:moveTo>
                <a:lnTo>
                  <a:pt x="846" y="561"/>
                </a:lnTo>
                <a:lnTo>
                  <a:pt x="810" y="585"/>
                </a:lnTo>
                <a:lnTo>
                  <a:pt x="780" y="591"/>
                </a:lnTo>
                <a:lnTo>
                  <a:pt x="744" y="597"/>
                </a:lnTo>
                <a:lnTo>
                  <a:pt x="528" y="597"/>
                </a:lnTo>
                <a:lnTo>
                  <a:pt x="486" y="585"/>
                </a:lnTo>
                <a:lnTo>
                  <a:pt x="456" y="567"/>
                </a:lnTo>
                <a:lnTo>
                  <a:pt x="444" y="543"/>
                </a:lnTo>
                <a:lnTo>
                  <a:pt x="438" y="519"/>
                </a:lnTo>
                <a:lnTo>
                  <a:pt x="468" y="405"/>
                </a:lnTo>
                <a:lnTo>
                  <a:pt x="606" y="405"/>
                </a:lnTo>
                <a:lnTo>
                  <a:pt x="588" y="477"/>
                </a:lnTo>
                <a:lnTo>
                  <a:pt x="600" y="501"/>
                </a:lnTo>
                <a:lnTo>
                  <a:pt x="666" y="501"/>
                </a:lnTo>
                <a:lnTo>
                  <a:pt x="696" y="495"/>
                </a:lnTo>
                <a:lnTo>
                  <a:pt x="720" y="471"/>
                </a:lnTo>
                <a:lnTo>
                  <a:pt x="756" y="333"/>
                </a:lnTo>
                <a:lnTo>
                  <a:pt x="552" y="333"/>
                </a:lnTo>
                <a:lnTo>
                  <a:pt x="522" y="297"/>
                </a:lnTo>
                <a:lnTo>
                  <a:pt x="516" y="273"/>
                </a:lnTo>
                <a:lnTo>
                  <a:pt x="516" y="249"/>
                </a:lnTo>
                <a:lnTo>
                  <a:pt x="552" y="105"/>
                </a:lnTo>
                <a:lnTo>
                  <a:pt x="450" y="105"/>
                </a:lnTo>
                <a:lnTo>
                  <a:pt x="426" y="111"/>
                </a:lnTo>
                <a:lnTo>
                  <a:pt x="408" y="147"/>
                </a:lnTo>
                <a:lnTo>
                  <a:pt x="174" y="933"/>
                </a:lnTo>
                <a:lnTo>
                  <a:pt x="168" y="963"/>
                </a:lnTo>
                <a:lnTo>
                  <a:pt x="186" y="981"/>
                </a:lnTo>
                <a:lnTo>
                  <a:pt x="798" y="987"/>
                </a:lnTo>
                <a:lnTo>
                  <a:pt x="834" y="975"/>
                </a:lnTo>
                <a:lnTo>
                  <a:pt x="840" y="957"/>
                </a:lnTo>
                <a:lnTo>
                  <a:pt x="846" y="939"/>
                </a:lnTo>
                <a:lnTo>
                  <a:pt x="882" y="855"/>
                </a:lnTo>
                <a:lnTo>
                  <a:pt x="330" y="855"/>
                </a:lnTo>
                <a:lnTo>
                  <a:pt x="372" y="693"/>
                </a:lnTo>
                <a:lnTo>
                  <a:pt x="1608" y="693"/>
                </a:lnTo>
                <a:lnTo>
                  <a:pt x="1560" y="843"/>
                </a:lnTo>
                <a:lnTo>
                  <a:pt x="1014" y="843"/>
                </a:lnTo>
                <a:lnTo>
                  <a:pt x="948" y="1065"/>
                </a:lnTo>
                <a:lnTo>
                  <a:pt x="930" y="1080"/>
                </a:lnTo>
                <a:lnTo>
                  <a:pt x="900" y="1098"/>
                </a:lnTo>
                <a:lnTo>
                  <a:pt x="846" y="1107"/>
                </a:lnTo>
                <a:lnTo>
                  <a:pt x="816" y="1107"/>
                </a:lnTo>
                <a:lnTo>
                  <a:pt x="42" y="1107"/>
                </a:lnTo>
                <a:lnTo>
                  <a:pt x="18" y="1095"/>
                </a:lnTo>
                <a:lnTo>
                  <a:pt x="0" y="1065"/>
                </a:lnTo>
                <a:lnTo>
                  <a:pt x="0" y="1041"/>
                </a:lnTo>
                <a:lnTo>
                  <a:pt x="6" y="999"/>
                </a:lnTo>
                <a:lnTo>
                  <a:pt x="294" y="39"/>
                </a:lnTo>
                <a:lnTo>
                  <a:pt x="318" y="15"/>
                </a:lnTo>
                <a:lnTo>
                  <a:pt x="342" y="6"/>
                </a:lnTo>
                <a:cubicBezTo>
                  <a:pt x="361" y="0"/>
                  <a:pt x="384" y="3"/>
                  <a:pt x="393" y="3"/>
                </a:cubicBezTo>
                <a:lnTo>
                  <a:pt x="642" y="3"/>
                </a:lnTo>
                <a:lnTo>
                  <a:pt x="678" y="21"/>
                </a:lnTo>
                <a:lnTo>
                  <a:pt x="696" y="45"/>
                </a:lnTo>
                <a:lnTo>
                  <a:pt x="696" y="75"/>
                </a:lnTo>
                <a:lnTo>
                  <a:pt x="696" y="99"/>
                </a:lnTo>
                <a:lnTo>
                  <a:pt x="660" y="231"/>
                </a:lnTo>
                <a:lnTo>
                  <a:pt x="678" y="243"/>
                </a:lnTo>
                <a:lnTo>
                  <a:pt x="786" y="243"/>
                </a:lnTo>
                <a:lnTo>
                  <a:pt x="858" y="3"/>
                </a:lnTo>
                <a:lnTo>
                  <a:pt x="1002" y="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2832" y="2160"/>
            <a:ext cx="162" cy="16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28575</xdr:rowOff>
    </xdr:from>
    <xdr:to>
      <xdr:col>0</xdr:col>
      <xdr:colOff>971550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714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847725</xdr:colOff>
      <xdr:row>3</xdr:row>
      <xdr:rowOff>276225</xdr:rowOff>
    </xdr:to>
    <xdr:grpSp>
      <xdr:nvGrpSpPr>
        <xdr:cNvPr id="2" name="Group 2"/>
        <xdr:cNvGrpSpPr>
          <a:grpSpLocks noChangeAspect="1"/>
        </xdr:cNvGrpSpPr>
      </xdr:nvGrpSpPr>
      <xdr:grpSpPr>
        <a:xfrm>
          <a:off x="5915025" y="76200"/>
          <a:ext cx="847725" cy="752475"/>
          <a:chOff x="1812" y="1446"/>
          <a:chExt cx="2178" cy="1602"/>
        </a:xfrm>
        <a:solidFill>
          <a:srgbClr val="FFFFFF"/>
        </a:solidFill>
      </xdr:grpSpPr>
      <xdr:sp>
        <xdr:nvSpPr>
          <xdr:cNvPr id="3" name="AutoShape 3"/>
          <xdr:cNvSpPr>
            <a:spLocks noChangeAspect="1"/>
          </xdr:cNvSpPr>
        </xdr:nvSpPr>
        <xdr:spPr>
          <a:xfrm>
            <a:off x="2430" y="1446"/>
            <a:ext cx="1560" cy="1086"/>
          </a:xfrm>
          <a:custGeom>
            <a:pathLst>
              <a:path h="1086" w="1560">
                <a:moveTo>
                  <a:pt x="564" y="246"/>
                </a:moveTo>
                <a:lnTo>
                  <a:pt x="42" y="246"/>
                </a:lnTo>
                <a:lnTo>
                  <a:pt x="0" y="414"/>
                </a:lnTo>
                <a:lnTo>
                  <a:pt x="1206" y="414"/>
                </a:lnTo>
                <a:lnTo>
                  <a:pt x="1254" y="252"/>
                </a:lnTo>
                <a:lnTo>
                  <a:pt x="714" y="246"/>
                </a:lnTo>
                <a:lnTo>
                  <a:pt x="729" y="168"/>
                </a:lnTo>
                <a:lnTo>
                  <a:pt x="741" y="138"/>
                </a:lnTo>
                <a:lnTo>
                  <a:pt x="1398" y="138"/>
                </a:lnTo>
                <a:lnTo>
                  <a:pt x="1164" y="972"/>
                </a:lnTo>
                <a:lnTo>
                  <a:pt x="978" y="972"/>
                </a:lnTo>
                <a:lnTo>
                  <a:pt x="1020" y="822"/>
                </a:lnTo>
                <a:lnTo>
                  <a:pt x="1014" y="798"/>
                </a:lnTo>
                <a:lnTo>
                  <a:pt x="1008" y="780"/>
                </a:lnTo>
                <a:lnTo>
                  <a:pt x="990" y="762"/>
                </a:lnTo>
                <a:lnTo>
                  <a:pt x="1020" y="750"/>
                </a:lnTo>
                <a:lnTo>
                  <a:pt x="1044" y="726"/>
                </a:lnTo>
                <a:lnTo>
                  <a:pt x="1086" y="594"/>
                </a:lnTo>
                <a:lnTo>
                  <a:pt x="1104" y="576"/>
                </a:lnTo>
                <a:lnTo>
                  <a:pt x="1158" y="576"/>
                </a:lnTo>
                <a:lnTo>
                  <a:pt x="1194" y="486"/>
                </a:lnTo>
                <a:lnTo>
                  <a:pt x="1020" y="486"/>
                </a:lnTo>
                <a:lnTo>
                  <a:pt x="990" y="498"/>
                </a:lnTo>
                <a:lnTo>
                  <a:pt x="972" y="510"/>
                </a:lnTo>
                <a:lnTo>
                  <a:pt x="954" y="534"/>
                </a:lnTo>
                <a:lnTo>
                  <a:pt x="930" y="648"/>
                </a:lnTo>
                <a:lnTo>
                  <a:pt x="912" y="672"/>
                </a:lnTo>
                <a:lnTo>
                  <a:pt x="888" y="696"/>
                </a:lnTo>
                <a:lnTo>
                  <a:pt x="858" y="702"/>
                </a:lnTo>
                <a:lnTo>
                  <a:pt x="816" y="702"/>
                </a:lnTo>
                <a:lnTo>
                  <a:pt x="876" y="486"/>
                </a:lnTo>
                <a:lnTo>
                  <a:pt x="726" y="486"/>
                </a:lnTo>
                <a:lnTo>
                  <a:pt x="558" y="1086"/>
                </a:lnTo>
                <a:lnTo>
                  <a:pt x="708" y="1086"/>
                </a:lnTo>
                <a:lnTo>
                  <a:pt x="792" y="798"/>
                </a:lnTo>
                <a:lnTo>
                  <a:pt x="870" y="798"/>
                </a:lnTo>
                <a:lnTo>
                  <a:pt x="882" y="816"/>
                </a:lnTo>
                <a:lnTo>
                  <a:pt x="876" y="840"/>
                </a:lnTo>
                <a:lnTo>
                  <a:pt x="834" y="996"/>
                </a:lnTo>
                <a:lnTo>
                  <a:pt x="840" y="1020"/>
                </a:lnTo>
                <a:lnTo>
                  <a:pt x="852" y="1050"/>
                </a:lnTo>
                <a:lnTo>
                  <a:pt x="870" y="1062"/>
                </a:lnTo>
                <a:lnTo>
                  <a:pt x="894" y="1080"/>
                </a:lnTo>
                <a:lnTo>
                  <a:pt x="1212" y="1080"/>
                </a:lnTo>
                <a:lnTo>
                  <a:pt x="1254" y="1062"/>
                </a:lnTo>
                <a:lnTo>
                  <a:pt x="1290" y="1032"/>
                </a:lnTo>
                <a:lnTo>
                  <a:pt x="1302" y="1008"/>
                </a:lnTo>
                <a:lnTo>
                  <a:pt x="1560" y="84"/>
                </a:lnTo>
                <a:lnTo>
                  <a:pt x="1548" y="42"/>
                </a:lnTo>
                <a:lnTo>
                  <a:pt x="1524" y="18"/>
                </a:lnTo>
                <a:lnTo>
                  <a:pt x="1500" y="0"/>
                </a:lnTo>
                <a:lnTo>
                  <a:pt x="696" y="0"/>
                </a:lnTo>
                <a:lnTo>
                  <a:pt x="660" y="18"/>
                </a:lnTo>
                <a:lnTo>
                  <a:pt x="636" y="42"/>
                </a:lnTo>
                <a:lnTo>
                  <a:pt x="615" y="69"/>
                </a:lnTo>
                <a:lnTo>
                  <a:pt x="606" y="90"/>
                </a:lnTo>
                <a:lnTo>
                  <a:pt x="564" y="246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1812" y="1941"/>
            <a:ext cx="1608" cy="1107"/>
          </a:xfrm>
          <a:custGeom>
            <a:pathLst>
              <a:path h="1107" w="1608">
                <a:moveTo>
                  <a:pt x="1002" y="3"/>
                </a:moveTo>
                <a:lnTo>
                  <a:pt x="846" y="561"/>
                </a:lnTo>
                <a:lnTo>
                  <a:pt x="810" y="585"/>
                </a:lnTo>
                <a:lnTo>
                  <a:pt x="780" y="591"/>
                </a:lnTo>
                <a:lnTo>
                  <a:pt x="744" y="597"/>
                </a:lnTo>
                <a:lnTo>
                  <a:pt x="528" y="597"/>
                </a:lnTo>
                <a:lnTo>
                  <a:pt x="486" y="585"/>
                </a:lnTo>
                <a:lnTo>
                  <a:pt x="456" y="567"/>
                </a:lnTo>
                <a:lnTo>
                  <a:pt x="444" y="543"/>
                </a:lnTo>
                <a:lnTo>
                  <a:pt x="438" y="519"/>
                </a:lnTo>
                <a:lnTo>
                  <a:pt x="468" y="405"/>
                </a:lnTo>
                <a:lnTo>
                  <a:pt x="606" y="405"/>
                </a:lnTo>
                <a:lnTo>
                  <a:pt x="588" y="477"/>
                </a:lnTo>
                <a:lnTo>
                  <a:pt x="600" y="501"/>
                </a:lnTo>
                <a:lnTo>
                  <a:pt x="666" y="501"/>
                </a:lnTo>
                <a:lnTo>
                  <a:pt x="696" y="495"/>
                </a:lnTo>
                <a:lnTo>
                  <a:pt x="720" y="471"/>
                </a:lnTo>
                <a:lnTo>
                  <a:pt x="756" y="333"/>
                </a:lnTo>
                <a:lnTo>
                  <a:pt x="552" y="333"/>
                </a:lnTo>
                <a:lnTo>
                  <a:pt x="522" y="297"/>
                </a:lnTo>
                <a:lnTo>
                  <a:pt x="516" y="273"/>
                </a:lnTo>
                <a:lnTo>
                  <a:pt x="516" y="249"/>
                </a:lnTo>
                <a:lnTo>
                  <a:pt x="552" y="105"/>
                </a:lnTo>
                <a:lnTo>
                  <a:pt x="450" y="105"/>
                </a:lnTo>
                <a:lnTo>
                  <a:pt x="426" y="111"/>
                </a:lnTo>
                <a:lnTo>
                  <a:pt x="408" y="147"/>
                </a:lnTo>
                <a:lnTo>
                  <a:pt x="174" y="933"/>
                </a:lnTo>
                <a:lnTo>
                  <a:pt x="168" y="963"/>
                </a:lnTo>
                <a:lnTo>
                  <a:pt x="186" y="981"/>
                </a:lnTo>
                <a:lnTo>
                  <a:pt x="798" y="987"/>
                </a:lnTo>
                <a:lnTo>
                  <a:pt x="834" y="975"/>
                </a:lnTo>
                <a:lnTo>
                  <a:pt x="840" y="957"/>
                </a:lnTo>
                <a:lnTo>
                  <a:pt x="846" y="939"/>
                </a:lnTo>
                <a:lnTo>
                  <a:pt x="882" y="855"/>
                </a:lnTo>
                <a:lnTo>
                  <a:pt x="330" y="855"/>
                </a:lnTo>
                <a:lnTo>
                  <a:pt x="372" y="693"/>
                </a:lnTo>
                <a:lnTo>
                  <a:pt x="1608" y="693"/>
                </a:lnTo>
                <a:lnTo>
                  <a:pt x="1560" y="843"/>
                </a:lnTo>
                <a:lnTo>
                  <a:pt x="1014" y="843"/>
                </a:lnTo>
                <a:lnTo>
                  <a:pt x="948" y="1065"/>
                </a:lnTo>
                <a:lnTo>
                  <a:pt x="930" y="1080"/>
                </a:lnTo>
                <a:lnTo>
                  <a:pt x="900" y="1098"/>
                </a:lnTo>
                <a:lnTo>
                  <a:pt x="846" y="1107"/>
                </a:lnTo>
                <a:lnTo>
                  <a:pt x="816" y="1107"/>
                </a:lnTo>
                <a:lnTo>
                  <a:pt x="42" y="1107"/>
                </a:lnTo>
                <a:lnTo>
                  <a:pt x="18" y="1095"/>
                </a:lnTo>
                <a:lnTo>
                  <a:pt x="0" y="1065"/>
                </a:lnTo>
                <a:lnTo>
                  <a:pt x="0" y="1041"/>
                </a:lnTo>
                <a:lnTo>
                  <a:pt x="6" y="999"/>
                </a:lnTo>
                <a:lnTo>
                  <a:pt x="294" y="39"/>
                </a:lnTo>
                <a:lnTo>
                  <a:pt x="318" y="15"/>
                </a:lnTo>
                <a:lnTo>
                  <a:pt x="342" y="6"/>
                </a:lnTo>
                <a:cubicBezTo>
                  <a:pt x="361" y="0"/>
                  <a:pt x="384" y="3"/>
                  <a:pt x="393" y="3"/>
                </a:cubicBezTo>
                <a:lnTo>
                  <a:pt x="642" y="3"/>
                </a:lnTo>
                <a:lnTo>
                  <a:pt x="678" y="21"/>
                </a:lnTo>
                <a:lnTo>
                  <a:pt x="696" y="45"/>
                </a:lnTo>
                <a:lnTo>
                  <a:pt x="696" y="75"/>
                </a:lnTo>
                <a:lnTo>
                  <a:pt x="696" y="99"/>
                </a:lnTo>
                <a:lnTo>
                  <a:pt x="660" y="231"/>
                </a:lnTo>
                <a:lnTo>
                  <a:pt x="678" y="243"/>
                </a:lnTo>
                <a:lnTo>
                  <a:pt x="786" y="243"/>
                </a:lnTo>
                <a:lnTo>
                  <a:pt x="858" y="3"/>
                </a:lnTo>
                <a:lnTo>
                  <a:pt x="1002" y="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2832" y="2160"/>
            <a:ext cx="162" cy="16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619125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0</xdr:row>
      <xdr:rowOff>0</xdr:rowOff>
    </xdr:from>
    <xdr:to>
      <xdr:col>5</xdr:col>
      <xdr:colOff>571500</xdr:colOff>
      <xdr:row>0</xdr:row>
      <xdr:rowOff>0</xdr:rowOff>
    </xdr:to>
    <xdr:grpSp>
      <xdr:nvGrpSpPr>
        <xdr:cNvPr id="3" name="Group 3"/>
        <xdr:cNvGrpSpPr>
          <a:grpSpLocks noChangeAspect="1"/>
        </xdr:cNvGrpSpPr>
      </xdr:nvGrpSpPr>
      <xdr:grpSpPr>
        <a:xfrm>
          <a:off x="5448300" y="0"/>
          <a:ext cx="571500" cy="0"/>
          <a:chOff x="1812" y="1446"/>
          <a:chExt cx="2178" cy="1602"/>
        </a:xfrm>
        <a:solidFill>
          <a:srgbClr val="FFFFFF"/>
        </a:solidFill>
      </xdr:grpSpPr>
      <xdr:sp>
        <xdr:nvSpPr>
          <xdr:cNvPr id="4" name="AutoShape 4"/>
          <xdr:cNvSpPr>
            <a:spLocks noChangeAspect="1"/>
          </xdr:cNvSpPr>
        </xdr:nvSpPr>
        <xdr:spPr>
          <a:xfrm>
            <a:off x="2430" y="1446"/>
            <a:ext cx="1560" cy="1086"/>
          </a:xfrm>
          <a:custGeom>
            <a:pathLst>
              <a:path h="1086" w="1560">
                <a:moveTo>
                  <a:pt x="564" y="246"/>
                </a:moveTo>
                <a:lnTo>
                  <a:pt x="42" y="246"/>
                </a:lnTo>
                <a:lnTo>
                  <a:pt x="0" y="414"/>
                </a:lnTo>
                <a:lnTo>
                  <a:pt x="1206" y="414"/>
                </a:lnTo>
                <a:lnTo>
                  <a:pt x="1254" y="252"/>
                </a:lnTo>
                <a:lnTo>
                  <a:pt x="714" y="246"/>
                </a:lnTo>
                <a:lnTo>
                  <a:pt x="729" y="168"/>
                </a:lnTo>
                <a:lnTo>
                  <a:pt x="741" y="138"/>
                </a:lnTo>
                <a:lnTo>
                  <a:pt x="1398" y="138"/>
                </a:lnTo>
                <a:lnTo>
                  <a:pt x="1164" y="972"/>
                </a:lnTo>
                <a:lnTo>
                  <a:pt x="978" y="972"/>
                </a:lnTo>
                <a:lnTo>
                  <a:pt x="1020" y="822"/>
                </a:lnTo>
                <a:lnTo>
                  <a:pt x="1014" y="798"/>
                </a:lnTo>
                <a:lnTo>
                  <a:pt x="1008" y="780"/>
                </a:lnTo>
                <a:lnTo>
                  <a:pt x="990" y="762"/>
                </a:lnTo>
                <a:lnTo>
                  <a:pt x="1020" y="750"/>
                </a:lnTo>
                <a:lnTo>
                  <a:pt x="1044" y="726"/>
                </a:lnTo>
                <a:lnTo>
                  <a:pt x="1086" y="594"/>
                </a:lnTo>
                <a:lnTo>
                  <a:pt x="1104" y="576"/>
                </a:lnTo>
                <a:lnTo>
                  <a:pt x="1158" y="576"/>
                </a:lnTo>
                <a:lnTo>
                  <a:pt x="1194" y="486"/>
                </a:lnTo>
                <a:lnTo>
                  <a:pt x="1020" y="486"/>
                </a:lnTo>
                <a:lnTo>
                  <a:pt x="990" y="498"/>
                </a:lnTo>
                <a:lnTo>
                  <a:pt x="972" y="510"/>
                </a:lnTo>
                <a:lnTo>
                  <a:pt x="954" y="534"/>
                </a:lnTo>
                <a:lnTo>
                  <a:pt x="930" y="648"/>
                </a:lnTo>
                <a:lnTo>
                  <a:pt x="912" y="672"/>
                </a:lnTo>
                <a:lnTo>
                  <a:pt x="888" y="696"/>
                </a:lnTo>
                <a:lnTo>
                  <a:pt x="858" y="702"/>
                </a:lnTo>
                <a:lnTo>
                  <a:pt x="816" y="702"/>
                </a:lnTo>
                <a:lnTo>
                  <a:pt x="876" y="486"/>
                </a:lnTo>
                <a:lnTo>
                  <a:pt x="726" y="486"/>
                </a:lnTo>
                <a:lnTo>
                  <a:pt x="558" y="1086"/>
                </a:lnTo>
                <a:lnTo>
                  <a:pt x="708" y="1086"/>
                </a:lnTo>
                <a:lnTo>
                  <a:pt x="792" y="798"/>
                </a:lnTo>
                <a:lnTo>
                  <a:pt x="870" y="798"/>
                </a:lnTo>
                <a:lnTo>
                  <a:pt x="882" y="816"/>
                </a:lnTo>
                <a:lnTo>
                  <a:pt x="876" y="840"/>
                </a:lnTo>
                <a:lnTo>
                  <a:pt x="834" y="996"/>
                </a:lnTo>
                <a:lnTo>
                  <a:pt x="840" y="1020"/>
                </a:lnTo>
                <a:lnTo>
                  <a:pt x="852" y="1050"/>
                </a:lnTo>
                <a:lnTo>
                  <a:pt x="870" y="1062"/>
                </a:lnTo>
                <a:lnTo>
                  <a:pt x="894" y="1080"/>
                </a:lnTo>
                <a:lnTo>
                  <a:pt x="1212" y="1080"/>
                </a:lnTo>
                <a:lnTo>
                  <a:pt x="1254" y="1062"/>
                </a:lnTo>
                <a:lnTo>
                  <a:pt x="1290" y="1032"/>
                </a:lnTo>
                <a:lnTo>
                  <a:pt x="1302" y="1008"/>
                </a:lnTo>
                <a:lnTo>
                  <a:pt x="1560" y="84"/>
                </a:lnTo>
                <a:lnTo>
                  <a:pt x="1548" y="42"/>
                </a:lnTo>
                <a:lnTo>
                  <a:pt x="1524" y="18"/>
                </a:lnTo>
                <a:lnTo>
                  <a:pt x="1500" y="0"/>
                </a:lnTo>
                <a:lnTo>
                  <a:pt x="696" y="0"/>
                </a:lnTo>
                <a:lnTo>
                  <a:pt x="660" y="18"/>
                </a:lnTo>
                <a:lnTo>
                  <a:pt x="636" y="42"/>
                </a:lnTo>
                <a:lnTo>
                  <a:pt x="615" y="69"/>
                </a:lnTo>
                <a:lnTo>
                  <a:pt x="606" y="90"/>
                </a:lnTo>
                <a:lnTo>
                  <a:pt x="564" y="246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1812" y="1941"/>
            <a:ext cx="1608" cy="1107"/>
          </a:xfrm>
          <a:custGeom>
            <a:pathLst>
              <a:path h="1107" w="1608">
                <a:moveTo>
                  <a:pt x="1002" y="3"/>
                </a:moveTo>
                <a:lnTo>
                  <a:pt x="846" y="561"/>
                </a:lnTo>
                <a:lnTo>
                  <a:pt x="810" y="585"/>
                </a:lnTo>
                <a:lnTo>
                  <a:pt x="780" y="591"/>
                </a:lnTo>
                <a:lnTo>
                  <a:pt x="744" y="597"/>
                </a:lnTo>
                <a:lnTo>
                  <a:pt x="528" y="597"/>
                </a:lnTo>
                <a:lnTo>
                  <a:pt x="486" y="585"/>
                </a:lnTo>
                <a:lnTo>
                  <a:pt x="456" y="567"/>
                </a:lnTo>
                <a:lnTo>
                  <a:pt x="444" y="543"/>
                </a:lnTo>
                <a:lnTo>
                  <a:pt x="438" y="519"/>
                </a:lnTo>
                <a:lnTo>
                  <a:pt x="468" y="405"/>
                </a:lnTo>
                <a:lnTo>
                  <a:pt x="606" y="405"/>
                </a:lnTo>
                <a:lnTo>
                  <a:pt x="588" y="477"/>
                </a:lnTo>
                <a:lnTo>
                  <a:pt x="600" y="501"/>
                </a:lnTo>
                <a:lnTo>
                  <a:pt x="666" y="501"/>
                </a:lnTo>
                <a:lnTo>
                  <a:pt x="696" y="495"/>
                </a:lnTo>
                <a:lnTo>
                  <a:pt x="720" y="471"/>
                </a:lnTo>
                <a:lnTo>
                  <a:pt x="756" y="333"/>
                </a:lnTo>
                <a:lnTo>
                  <a:pt x="552" y="333"/>
                </a:lnTo>
                <a:lnTo>
                  <a:pt x="522" y="297"/>
                </a:lnTo>
                <a:lnTo>
                  <a:pt x="516" y="273"/>
                </a:lnTo>
                <a:lnTo>
                  <a:pt x="516" y="249"/>
                </a:lnTo>
                <a:lnTo>
                  <a:pt x="552" y="105"/>
                </a:lnTo>
                <a:lnTo>
                  <a:pt x="450" y="105"/>
                </a:lnTo>
                <a:lnTo>
                  <a:pt x="426" y="111"/>
                </a:lnTo>
                <a:lnTo>
                  <a:pt x="408" y="147"/>
                </a:lnTo>
                <a:lnTo>
                  <a:pt x="174" y="933"/>
                </a:lnTo>
                <a:lnTo>
                  <a:pt x="168" y="963"/>
                </a:lnTo>
                <a:lnTo>
                  <a:pt x="186" y="981"/>
                </a:lnTo>
                <a:lnTo>
                  <a:pt x="798" y="987"/>
                </a:lnTo>
                <a:lnTo>
                  <a:pt x="834" y="975"/>
                </a:lnTo>
                <a:lnTo>
                  <a:pt x="840" y="957"/>
                </a:lnTo>
                <a:lnTo>
                  <a:pt x="846" y="939"/>
                </a:lnTo>
                <a:lnTo>
                  <a:pt x="882" y="855"/>
                </a:lnTo>
                <a:lnTo>
                  <a:pt x="330" y="855"/>
                </a:lnTo>
                <a:lnTo>
                  <a:pt x="372" y="693"/>
                </a:lnTo>
                <a:lnTo>
                  <a:pt x="1608" y="693"/>
                </a:lnTo>
                <a:lnTo>
                  <a:pt x="1560" y="843"/>
                </a:lnTo>
                <a:lnTo>
                  <a:pt x="1014" y="843"/>
                </a:lnTo>
                <a:lnTo>
                  <a:pt x="948" y="1065"/>
                </a:lnTo>
                <a:lnTo>
                  <a:pt x="930" y="1080"/>
                </a:lnTo>
                <a:lnTo>
                  <a:pt x="900" y="1098"/>
                </a:lnTo>
                <a:lnTo>
                  <a:pt x="846" y="1107"/>
                </a:lnTo>
                <a:lnTo>
                  <a:pt x="816" y="1107"/>
                </a:lnTo>
                <a:lnTo>
                  <a:pt x="42" y="1107"/>
                </a:lnTo>
                <a:lnTo>
                  <a:pt x="18" y="1095"/>
                </a:lnTo>
                <a:lnTo>
                  <a:pt x="0" y="1065"/>
                </a:lnTo>
                <a:lnTo>
                  <a:pt x="0" y="1041"/>
                </a:lnTo>
                <a:lnTo>
                  <a:pt x="6" y="999"/>
                </a:lnTo>
                <a:lnTo>
                  <a:pt x="294" y="39"/>
                </a:lnTo>
                <a:lnTo>
                  <a:pt x="318" y="15"/>
                </a:lnTo>
                <a:lnTo>
                  <a:pt x="342" y="6"/>
                </a:lnTo>
                <a:cubicBezTo>
                  <a:pt x="361" y="0"/>
                  <a:pt x="384" y="3"/>
                  <a:pt x="393" y="3"/>
                </a:cubicBezTo>
                <a:lnTo>
                  <a:pt x="642" y="3"/>
                </a:lnTo>
                <a:lnTo>
                  <a:pt x="678" y="21"/>
                </a:lnTo>
                <a:lnTo>
                  <a:pt x="696" y="45"/>
                </a:lnTo>
                <a:lnTo>
                  <a:pt x="696" y="75"/>
                </a:lnTo>
                <a:lnTo>
                  <a:pt x="696" y="99"/>
                </a:lnTo>
                <a:lnTo>
                  <a:pt x="660" y="231"/>
                </a:lnTo>
                <a:lnTo>
                  <a:pt x="678" y="243"/>
                </a:lnTo>
                <a:lnTo>
                  <a:pt x="786" y="243"/>
                </a:lnTo>
                <a:lnTo>
                  <a:pt x="858" y="3"/>
                </a:lnTo>
                <a:lnTo>
                  <a:pt x="1002" y="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 noChangeAspect="1"/>
          </xdr:cNvSpPr>
        </xdr:nvSpPr>
        <xdr:spPr>
          <a:xfrm>
            <a:off x="2832" y="2160"/>
            <a:ext cx="162" cy="16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76200</xdr:colOff>
      <xdr:row>0</xdr:row>
      <xdr:rowOff>76200</xdr:rowOff>
    </xdr:from>
    <xdr:to>
      <xdr:col>0</xdr:col>
      <xdr:colOff>619125</xdr:colOff>
      <xdr:row>4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</xdr:row>
      <xdr:rowOff>28575</xdr:rowOff>
    </xdr:from>
    <xdr:to>
      <xdr:col>5</xdr:col>
      <xdr:colOff>790575</xdr:colOff>
      <xdr:row>3</xdr:row>
      <xdr:rowOff>123825</xdr:rowOff>
    </xdr:to>
    <xdr:grpSp>
      <xdr:nvGrpSpPr>
        <xdr:cNvPr id="8" name="Group 8"/>
        <xdr:cNvGrpSpPr>
          <a:grpSpLocks noChangeAspect="1"/>
        </xdr:cNvGrpSpPr>
      </xdr:nvGrpSpPr>
      <xdr:grpSpPr>
        <a:xfrm>
          <a:off x="5657850" y="190500"/>
          <a:ext cx="581025" cy="552450"/>
          <a:chOff x="1812" y="1446"/>
          <a:chExt cx="2178" cy="1602"/>
        </a:xfrm>
        <a:solidFill>
          <a:srgbClr val="FFFFFF"/>
        </a:solidFill>
      </xdr:grpSpPr>
      <xdr:sp>
        <xdr:nvSpPr>
          <xdr:cNvPr id="9" name="AutoShape 9"/>
          <xdr:cNvSpPr>
            <a:spLocks noChangeAspect="1"/>
          </xdr:cNvSpPr>
        </xdr:nvSpPr>
        <xdr:spPr>
          <a:xfrm>
            <a:off x="2430" y="1446"/>
            <a:ext cx="1560" cy="1086"/>
          </a:xfrm>
          <a:custGeom>
            <a:pathLst>
              <a:path h="1086" w="1560">
                <a:moveTo>
                  <a:pt x="564" y="246"/>
                </a:moveTo>
                <a:lnTo>
                  <a:pt x="42" y="246"/>
                </a:lnTo>
                <a:lnTo>
                  <a:pt x="0" y="414"/>
                </a:lnTo>
                <a:lnTo>
                  <a:pt x="1206" y="414"/>
                </a:lnTo>
                <a:lnTo>
                  <a:pt x="1254" y="252"/>
                </a:lnTo>
                <a:lnTo>
                  <a:pt x="714" y="246"/>
                </a:lnTo>
                <a:lnTo>
                  <a:pt x="729" y="168"/>
                </a:lnTo>
                <a:lnTo>
                  <a:pt x="741" y="138"/>
                </a:lnTo>
                <a:lnTo>
                  <a:pt x="1398" y="138"/>
                </a:lnTo>
                <a:lnTo>
                  <a:pt x="1164" y="972"/>
                </a:lnTo>
                <a:lnTo>
                  <a:pt x="978" y="972"/>
                </a:lnTo>
                <a:lnTo>
                  <a:pt x="1020" y="822"/>
                </a:lnTo>
                <a:lnTo>
                  <a:pt x="1014" y="798"/>
                </a:lnTo>
                <a:lnTo>
                  <a:pt x="1008" y="780"/>
                </a:lnTo>
                <a:lnTo>
                  <a:pt x="990" y="762"/>
                </a:lnTo>
                <a:lnTo>
                  <a:pt x="1020" y="750"/>
                </a:lnTo>
                <a:lnTo>
                  <a:pt x="1044" y="726"/>
                </a:lnTo>
                <a:lnTo>
                  <a:pt x="1086" y="594"/>
                </a:lnTo>
                <a:lnTo>
                  <a:pt x="1104" y="576"/>
                </a:lnTo>
                <a:lnTo>
                  <a:pt x="1158" y="576"/>
                </a:lnTo>
                <a:lnTo>
                  <a:pt x="1194" y="486"/>
                </a:lnTo>
                <a:lnTo>
                  <a:pt x="1020" y="486"/>
                </a:lnTo>
                <a:lnTo>
                  <a:pt x="990" y="498"/>
                </a:lnTo>
                <a:lnTo>
                  <a:pt x="972" y="510"/>
                </a:lnTo>
                <a:lnTo>
                  <a:pt x="954" y="534"/>
                </a:lnTo>
                <a:lnTo>
                  <a:pt x="930" y="648"/>
                </a:lnTo>
                <a:lnTo>
                  <a:pt x="912" y="672"/>
                </a:lnTo>
                <a:lnTo>
                  <a:pt x="888" y="696"/>
                </a:lnTo>
                <a:lnTo>
                  <a:pt x="858" y="702"/>
                </a:lnTo>
                <a:lnTo>
                  <a:pt x="816" y="702"/>
                </a:lnTo>
                <a:lnTo>
                  <a:pt x="876" y="486"/>
                </a:lnTo>
                <a:lnTo>
                  <a:pt x="726" y="486"/>
                </a:lnTo>
                <a:lnTo>
                  <a:pt x="558" y="1086"/>
                </a:lnTo>
                <a:lnTo>
                  <a:pt x="708" y="1086"/>
                </a:lnTo>
                <a:lnTo>
                  <a:pt x="792" y="798"/>
                </a:lnTo>
                <a:lnTo>
                  <a:pt x="870" y="798"/>
                </a:lnTo>
                <a:lnTo>
                  <a:pt x="882" y="816"/>
                </a:lnTo>
                <a:lnTo>
                  <a:pt x="876" y="840"/>
                </a:lnTo>
                <a:lnTo>
                  <a:pt x="834" y="996"/>
                </a:lnTo>
                <a:lnTo>
                  <a:pt x="840" y="1020"/>
                </a:lnTo>
                <a:lnTo>
                  <a:pt x="852" y="1050"/>
                </a:lnTo>
                <a:lnTo>
                  <a:pt x="870" y="1062"/>
                </a:lnTo>
                <a:lnTo>
                  <a:pt x="894" y="1080"/>
                </a:lnTo>
                <a:lnTo>
                  <a:pt x="1212" y="1080"/>
                </a:lnTo>
                <a:lnTo>
                  <a:pt x="1254" y="1062"/>
                </a:lnTo>
                <a:lnTo>
                  <a:pt x="1290" y="1032"/>
                </a:lnTo>
                <a:lnTo>
                  <a:pt x="1302" y="1008"/>
                </a:lnTo>
                <a:lnTo>
                  <a:pt x="1560" y="84"/>
                </a:lnTo>
                <a:lnTo>
                  <a:pt x="1548" y="42"/>
                </a:lnTo>
                <a:lnTo>
                  <a:pt x="1524" y="18"/>
                </a:lnTo>
                <a:lnTo>
                  <a:pt x="1500" y="0"/>
                </a:lnTo>
                <a:lnTo>
                  <a:pt x="696" y="0"/>
                </a:lnTo>
                <a:lnTo>
                  <a:pt x="660" y="18"/>
                </a:lnTo>
                <a:lnTo>
                  <a:pt x="636" y="42"/>
                </a:lnTo>
                <a:lnTo>
                  <a:pt x="615" y="69"/>
                </a:lnTo>
                <a:lnTo>
                  <a:pt x="606" y="90"/>
                </a:lnTo>
                <a:lnTo>
                  <a:pt x="564" y="246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 noChangeAspect="1"/>
          </xdr:cNvSpPr>
        </xdr:nvSpPr>
        <xdr:spPr>
          <a:xfrm>
            <a:off x="1812" y="1941"/>
            <a:ext cx="1608" cy="1107"/>
          </a:xfrm>
          <a:custGeom>
            <a:pathLst>
              <a:path h="1107" w="1608">
                <a:moveTo>
                  <a:pt x="1002" y="3"/>
                </a:moveTo>
                <a:lnTo>
                  <a:pt x="846" y="561"/>
                </a:lnTo>
                <a:lnTo>
                  <a:pt x="810" y="585"/>
                </a:lnTo>
                <a:lnTo>
                  <a:pt x="780" y="591"/>
                </a:lnTo>
                <a:lnTo>
                  <a:pt x="744" y="597"/>
                </a:lnTo>
                <a:lnTo>
                  <a:pt x="528" y="597"/>
                </a:lnTo>
                <a:lnTo>
                  <a:pt x="486" y="585"/>
                </a:lnTo>
                <a:lnTo>
                  <a:pt x="456" y="567"/>
                </a:lnTo>
                <a:lnTo>
                  <a:pt x="444" y="543"/>
                </a:lnTo>
                <a:lnTo>
                  <a:pt x="438" y="519"/>
                </a:lnTo>
                <a:lnTo>
                  <a:pt x="468" y="405"/>
                </a:lnTo>
                <a:lnTo>
                  <a:pt x="606" y="405"/>
                </a:lnTo>
                <a:lnTo>
                  <a:pt x="588" y="477"/>
                </a:lnTo>
                <a:lnTo>
                  <a:pt x="600" y="501"/>
                </a:lnTo>
                <a:lnTo>
                  <a:pt x="666" y="501"/>
                </a:lnTo>
                <a:lnTo>
                  <a:pt x="696" y="495"/>
                </a:lnTo>
                <a:lnTo>
                  <a:pt x="720" y="471"/>
                </a:lnTo>
                <a:lnTo>
                  <a:pt x="756" y="333"/>
                </a:lnTo>
                <a:lnTo>
                  <a:pt x="552" y="333"/>
                </a:lnTo>
                <a:lnTo>
                  <a:pt x="522" y="297"/>
                </a:lnTo>
                <a:lnTo>
                  <a:pt x="516" y="273"/>
                </a:lnTo>
                <a:lnTo>
                  <a:pt x="516" y="249"/>
                </a:lnTo>
                <a:lnTo>
                  <a:pt x="552" y="105"/>
                </a:lnTo>
                <a:lnTo>
                  <a:pt x="450" y="105"/>
                </a:lnTo>
                <a:lnTo>
                  <a:pt x="426" y="111"/>
                </a:lnTo>
                <a:lnTo>
                  <a:pt x="408" y="147"/>
                </a:lnTo>
                <a:lnTo>
                  <a:pt x="174" y="933"/>
                </a:lnTo>
                <a:lnTo>
                  <a:pt x="168" y="963"/>
                </a:lnTo>
                <a:lnTo>
                  <a:pt x="186" y="981"/>
                </a:lnTo>
                <a:lnTo>
                  <a:pt x="798" y="987"/>
                </a:lnTo>
                <a:lnTo>
                  <a:pt x="834" y="975"/>
                </a:lnTo>
                <a:lnTo>
                  <a:pt x="840" y="957"/>
                </a:lnTo>
                <a:lnTo>
                  <a:pt x="846" y="939"/>
                </a:lnTo>
                <a:lnTo>
                  <a:pt x="882" y="855"/>
                </a:lnTo>
                <a:lnTo>
                  <a:pt x="330" y="855"/>
                </a:lnTo>
                <a:lnTo>
                  <a:pt x="372" y="693"/>
                </a:lnTo>
                <a:lnTo>
                  <a:pt x="1608" y="693"/>
                </a:lnTo>
                <a:lnTo>
                  <a:pt x="1560" y="843"/>
                </a:lnTo>
                <a:lnTo>
                  <a:pt x="1014" y="843"/>
                </a:lnTo>
                <a:lnTo>
                  <a:pt x="948" y="1065"/>
                </a:lnTo>
                <a:lnTo>
                  <a:pt x="930" y="1080"/>
                </a:lnTo>
                <a:lnTo>
                  <a:pt x="900" y="1098"/>
                </a:lnTo>
                <a:lnTo>
                  <a:pt x="846" y="1107"/>
                </a:lnTo>
                <a:lnTo>
                  <a:pt x="816" y="1107"/>
                </a:lnTo>
                <a:lnTo>
                  <a:pt x="42" y="1107"/>
                </a:lnTo>
                <a:lnTo>
                  <a:pt x="18" y="1095"/>
                </a:lnTo>
                <a:lnTo>
                  <a:pt x="0" y="1065"/>
                </a:lnTo>
                <a:lnTo>
                  <a:pt x="0" y="1041"/>
                </a:lnTo>
                <a:lnTo>
                  <a:pt x="6" y="999"/>
                </a:lnTo>
                <a:lnTo>
                  <a:pt x="294" y="39"/>
                </a:lnTo>
                <a:lnTo>
                  <a:pt x="318" y="15"/>
                </a:lnTo>
                <a:lnTo>
                  <a:pt x="342" y="6"/>
                </a:lnTo>
                <a:cubicBezTo>
                  <a:pt x="361" y="0"/>
                  <a:pt x="384" y="3"/>
                  <a:pt x="393" y="3"/>
                </a:cubicBezTo>
                <a:lnTo>
                  <a:pt x="642" y="3"/>
                </a:lnTo>
                <a:lnTo>
                  <a:pt x="678" y="21"/>
                </a:lnTo>
                <a:lnTo>
                  <a:pt x="696" y="45"/>
                </a:lnTo>
                <a:lnTo>
                  <a:pt x="696" y="75"/>
                </a:lnTo>
                <a:lnTo>
                  <a:pt x="696" y="99"/>
                </a:lnTo>
                <a:lnTo>
                  <a:pt x="660" y="231"/>
                </a:lnTo>
                <a:lnTo>
                  <a:pt x="678" y="243"/>
                </a:lnTo>
                <a:lnTo>
                  <a:pt x="786" y="243"/>
                </a:lnTo>
                <a:lnTo>
                  <a:pt x="858" y="3"/>
                </a:lnTo>
                <a:lnTo>
                  <a:pt x="1002" y="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1"/>
          <xdr:cNvSpPr>
            <a:spLocks noChangeAspect="1"/>
          </xdr:cNvSpPr>
        </xdr:nvSpPr>
        <xdr:spPr>
          <a:xfrm>
            <a:off x="2832" y="2160"/>
            <a:ext cx="162" cy="16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552450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33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0</xdr:row>
      <xdr:rowOff>95250</xdr:rowOff>
    </xdr:from>
    <xdr:to>
      <xdr:col>5</xdr:col>
      <xdr:colOff>533400</xdr:colOff>
      <xdr:row>2</xdr:row>
      <xdr:rowOff>180975</xdr:rowOff>
    </xdr:to>
    <xdr:grpSp>
      <xdr:nvGrpSpPr>
        <xdr:cNvPr id="2" name="Group 2"/>
        <xdr:cNvGrpSpPr>
          <a:grpSpLocks noChangeAspect="1"/>
        </xdr:cNvGrpSpPr>
      </xdr:nvGrpSpPr>
      <xdr:grpSpPr>
        <a:xfrm>
          <a:off x="6172200" y="95250"/>
          <a:ext cx="904875" cy="542925"/>
          <a:chOff x="1812" y="1446"/>
          <a:chExt cx="2178" cy="1602"/>
        </a:xfrm>
        <a:solidFill>
          <a:srgbClr val="FFFFFF"/>
        </a:solidFill>
      </xdr:grpSpPr>
      <xdr:sp>
        <xdr:nvSpPr>
          <xdr:cNvPr id="3" name="AutoShape 3"/>
          <xdr:cNvSpPr>
            <a:spLocks noChangeAspect="1"/>
          </xdr:cNvSpPr>
        </xdr:nvSpPr>
        <xdr:spPr>
          <a:xfrm>
            <a:off x="2430" y="1446"/>
            <a:ext cx="1560" cy="1086"/>
          </a:xfrm>
          <a:custGeom>
            <a:pathLst>
              <a:path h="1086" w="1560">
                <a:moveTo>
                  <a:pt x="564" y="246"/>
                </a:moveTo>
                <a:lnTo>
                  <a:pt x="42" y="246"/>
                </a:lnTo>
                <a:lnTo>
                  <a:pt x="0" y="414"/>
                </a:lnTo>
                <a:lnTo>
                  <a:pt x="1206" y="414"/>
                </a:lnTo>
                <a:lnTo>
                  <a:pt x="1254" y="252"/>
                </a:lnTo>
                <a:lnTo>
                  <a:pt x="714" y="246"/>
                </a:lnTo>
                <a:lnTo>
                  <a:pt x="729" y="168"/>
                </a:lnTo>
                <a:lnTo>
                  <a:pt x="741" y="138"/>
                </a:lnTo>
                <a:lnTo>
                  <a:pt x="1398" y="138"/>
                </a:lnTo>
                <a:lnTo>
                  <a:pt x="1164" y="972"/>
                </a:lnTo>
                <a:lnTo>
                  <a:pt x="978" y="972"/>
                </a:lnTo>
                <a:lnTo>
                  <a:pt x="1020" y="822"/>
                </a:lnTo>
                <a:lnTo>
                  <a:pt x="1014" y="798"/>
                </a:lnTo>
                <a:lnTo>
                  <a:pt x="1008" y="780"/>
                </a:lnTo>
                <a:lnTo>
                  <a:pt x="990" y="762"/>
                </a:lnTo>
                <a:lnTo>
                  <a:pt x="1020" y="750"/>
                </a:lnTo>
                <a:lnTo>
                  <a:pt x="1044" y="726"/>
                </a:lnTo>
                <a:lnTo>
                  <a:pt x="1086" y="594"/>
                </a:lnTo>
                <a:lnTo>
                  <a:pt x="1104" y="576"/>
                </a:lnTo>
                <a:lnTo>
                  <a:pt x="1158" y="576"/>
                </a:lnTo>
                <a:lnTo>
                  <a:pt x="1194" y="486"/>
                </a:lnTo>
                <a:lnTo>
                  <a:pt x="1020" y="486"/>
                </a:lnTo>
                <a:lnTo>
                  <a:pt x="990" y="498"/>
                </a:lnTo>
                <a:lnTo>
                  <a:pt x="972" y="510"/>
                </a:lnTo>
                <a:lnTo>
                  <a:pt x="954" y="534"/>
                </a:lnTo>
                <a:lnTo>
                  <a:pt x="930" y="648"/>
                </a:lnTo>
                <a:lnTo>
                  <a:pt x="912" y="672"/>
                </a:lnTo>
                <a:lnTo>
                  <a:pt x="888" y="696"/>
                </a:lnTo>
                <a:lnTo>
                  <a:pt x="858" y="702"/>
                </a:lnTo>
                <a:lnTo>
                  <a:pt x="816" y="702"/>
                </a:lnTo>
                <a:lnTo>
                  <a:pt x="876" y="486"/>
                </a:lnTo>
                <a:lnTo>
                  <a:pt x="726" y="486"/>
                </a:lnTo>
                <a:lnTo>
                  <a:pt x="558" y="1086"/>
                </a:lnTo>
                <a:lnTo>
                  <a:pt x="708" y="1086"/>
                </a:lnTo>
                <a:lnTo>
                  <a:pt x="792" y="798"/>
                </a:lnTo>
                <a:lnTo>
                  <a:pt x="870" y="798"/>
                </a:lnTo>
                <a:lnTo>
                  <a:pt x="882" y="816"/>
                </a:lnTo>
                <a:lnTo>
                  <a:pt x="876" y="840"/>
                </a:lnTo>
                <a:lnTo>
                  <a:pt x="834" y="996"/>
                </a:lnTo>
                <a:lnTo>
                  <a:pt x="840" y="1020"/>
                </a:lnTo>
                <a:lnTo>
                  <a:pt x="852" y="1050"/>
                </a:lnTo>
                <a:lnTo>
                  <a:pt x="870" y="1062"/>
                </a:lnTo>
                <a:lnTo>
                  <a:pt x="894" y="1080"/>
                </a:lnTo>
                <a:lnTo>
                  <a:pt x="1212" y="1080"/>
                </a:lnTo>
                <a:lnTo>
                  <a:pt x="1254" y="1062"/>
                </a:lnTo>
                <a:lnTo>
                  <a:pt x="1290" y="1032"/>
                </a:lnTo>
                <a:lnTo>
                  <a:pt x="1302" y="1008"/>
                </a:lnTo>
                <a:lnTo>
                  <a:pt x="1560" y="84"/>
                </a:lnTo>
                <a:lnTo>
                  <a:pt x="1548" y="42"/>
                </a:lnTo>
                <a:lnTo>
                  <a:pt x="1524" y="18"/>
                </a:lnTo>
                <a:lnTo>
                  <a:pt x="1500" y="0"/>
                </a:lnTo>
                <a:lnTo>
                  <a:pt x="696" y="0"/>
                </a:lnTo>
                <a:lnTo>
                  <a:pt x="660" y="18"/>
                </a:lnTo>
                <a:lnTo>
                  <a:pt x="636" y="42"/>
                </a:lnTo>
                <a:lnTo>
                  <a:pt x="615" y="69"/>
                </a:lnTo>
                <a:lnTo>
                  <a:pt x="606" y="90"/>
                </a:lnTo>
                <a:lnTo>
                  <a:pt x="564" y="246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1812" y="1941"/>
            <a:ext cx="1608" cy="1107"/>
          </a:xfrm>
          <a:custGeom>
            <a:pathLst>
              <a:path h="1107" w="1608">
                <a:moveTo>
                  <a:pt x="1002" y="3"/>
                </a:moveTo>
                <a:lnTo>
                  <a:pt x="846" y="561"/>
                </a:lnTo>
                <a:lnTo>
                  <a:pt x="810" y="585"/>
                </a:lnTo>
                <a:lnTo>
                  <a:pt x="780" y="591"/>
                </a:lnTo>
                <a:lnTo>
                  <a:pt x="744" y="597"/>
                </a:lnTo>
                <a:lnTo>
                  <a:pt x="528" y="597"/>
                </a:lnTo>
                <a:lnTo>
                  <a:pt x="486" y="585"/>
                </a:lnTo>
                <a:lnTo>
                  <a:pt x="456" y="567"/>
                </a:lnTo>
                <a:lnTo>
                  <a:pt x="444" y="543"/>
                </a:lnTo>
                <a:lnTo>
                  <a:pt x="438" y="519"/>
                </a:lnTo>
                <a:lnTo>
                  <a:pt x="468" y="405"/>
                </a:lnTo>
                <a:lnTo>
                  <a:pt x="606" y="405"/>
                </a:lnTo>
                <a:lnTo>
                  <a:pt x="588" y="477"/>
                </a:lnTo>
                <a:lnTo>
                  <a:pt x="600" y="501"/>
                </a:lnTo>
                <a:lnTo>
                  <a:pt x="666" y="501"/>
                </a:lnTo>
                <a:lnTo>
                  <a:pt x="696" y="495"/>
                </a:lnTo>
                <a:lnTo>
                  <a:pt x="720" y="471"/>
                </a:lnTo>
                <a:lnTo>
                  <a:pt x="756" y="333"/>
                </a:lnTo>
                <a:lnTo>
                  <a:pt x="552" y="333"/>
                </a:lnTo>
                <a:lnTo>
                  <a:pt x="522" y="297"/>
                </a:lnTo>
                <a:lnTo>
                  <a:pt x="516" y="273"/>
                </a:lnTo>
                <a:lnTo>
                  <a:pt x="516" y="249"/>
                </a:lnTo>
                <a:lnTo>
                  <a:pt x="552" y="105"/>
                </a:lnTo>
                <a:lnTo>
                  <a:pt x="450" y="105"/>
                </a:lnTo>
                <a:lnTo>
                  <a:pt x="426" y="111"/>
                </a:lnTo>
                <a:lnTo>
                  <a:pt x="408" y="147"/>
                </a:lnTo>
                <a:lnTo>
                  <a:pt x="174" y="933"/>
                </a:lnTo>
                <a:lnTo>
                  <a:pt x="168" y="963"/>
                </a:lnTo>
                <a:lnTo>
                  <a:pt x="186" y="981"/>
                </a:lnTo>
                <a:lnTo>
                  <a:pt x="798" y="987"/>
                </a:lnTo>
                <a:lnTo>
                  <a:pt x="834" y="975"/>
                </a:lnTo>
                <a:lnTo>
                  <a:pt x="840" y="957"/>
                </a:lnTo>
                <a:lnTo>
                  <a:pt x="846" y="939"/>
                </a:lnTo>
                <a:lnTo>
                  <a:pt x="882" y="855"/>
                </a:lnTo>
                <a:lnTo>
                  <a:pt x="330" y="855"/>
                </a:lnTo>
                <a:lnTo>
                  <a:pt x="372" y="693"/>
                </a:lnTo>
                <a:lnTo>
                  <a:pt x="1608" y="693"/>
                </a:lnTo>
                <a:lnTo>
                  <a:pt x="1560" y="843"/>
                </a:lnTo>
                <a:lnTo>
                  <a:pt x="1014" y="843"/>
                </a:lnTo>
                <a:lnTo>
                  <a:pt x="948" y="1065"/>
                </a:lnTo>
                <a:lnTo>
                  <a:pt x="930" y="1080"/>
                </a:lnTo>
                <a:lnTo>
                  <a:pt x="900" y="1098"/>
                </a:lnTo>
                <a:lnTo>
                  <a:pt x="846" y="1107"/>
                </a:lnTo>
                <a:lnTo>
                  <a:pt x="816" y="1107"/>
                </a:lnTo>
                <a:lnTo>
                  <a:pt x="42" y="1107"/>
                </a:lnTo>
                <a:lnTo>
                  <a:pt x="18" y="1095"/>
                </a:lnTo>
                <a:lnTo>
                  <a:pt x="0" y="1065"/>
                </a:lnTo>
                <a:lnTo>
                  <a:pt x="0" y="1041"/>
                </a:lnTo>
                <a:lnTo>
                  <a:pt x="6" y="999"/>
                </a:lnTo>
                <a:lnTo>
                  <a:pt x="294" y="39"/>
                </a:lnTo>
                <a:lnTo>
                  <a:pt x="318" y="15"/>
                </a:lnTo>
                <a:lnTo>
                  <a:pt x="342" y="6"/>
                </a:lnTo>
                <a:cubicBezTo>
                  <a:pt x="361" y="0"/>
                  <a:pt x="384" y="3"/>
                  <a:pt x="393" y="3"/>
                </a:cubicBezTo>
                <a:lnTo>
                  <a:pt x="642" y="3"/>
                </a:lnTo>
                <a:lnTo>
                  <a:pt x="678" y="21"/>
                </a:lnTo>
                <a:lnTo>
                  <a:pt x="696" y="45"/>
                </a:lnTo>
                <a:lnTo>
                  <a:pt x="696" y="75"/>
                </a:lnTo>
                <a:lnTo>
                  <a:pt x="696" y="99"/>
                </a:lnTo>
                <a:lnTo>
                  <a:pt x="660" y="231"/>
                </a:lnTo>
                <a:lnTo>
                  <a:pt x="678" y="243"/>
                </a:lnTo>
                <a:lnTo>
                  <a:pt x="786" y="243"/>
                </a:lnTo>
                <a:lnTo>
                  <a:pt x="858" y="3"/>
                </a:lnTo>
                <a:lnTo>
                  <a:pt x="1002" y="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2832" y="2160"/>
            <a:ext cx="162" cy="16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A5" sqref="A5:F5"/>
    </sheetView>
  </sheetViews>
  <sheetFormatPr defaultColWidth="9.140625" defaultRowHeight="12.75"/>
  <cols>
    <col min="1" max="1" width="40.57421875" style="3" customWidth="1"/>
    <col min="2" max="2" width="13.28125" style="3" customWidth="1"/>
    <col min="3" max="3" width="14.28125" style="3" customWidth="1"/>
    <col min="4" max="4" width="9.421875" style="3" customWidth="1"/>
    <col min="5" max="5" width="13.57421875" style="3" customWidth="1"/>
    <col min="6" max="6" width="8.57421875" style="11" customWidth="1"/>
    <col min="7" max="7" width="9.140625" style="3" customWidth="1"/>
    <col min="8" max="8" width="9.140625" style="11" customWidth="1"/>
    <col min="9" max="16384" width="9.140625" style="3" customWidth="1"/>
  </cols>
  <sheetData>
    <row r="1" spans="1:6" ht="27.75" customHeight="1">
      <c r="A1" s="1"/>
      <c r="B1" s="2"/>
      <c r="C1" s="2"/>
      <c r="D1" s="2"/>
      <c r="E1" s="2"/>
      <c r="F1" s="37"/>
    </row>
    <row r="2" spans="1:6" ht="36">
      <c r="A2" s="102" t="s">
        <v>554</v>
      </c>
      <c r="B2" s="102"/>
      <c r="C2" s="102"/>
      <c r="D2" s="102"/>
      <c r="E2" s="102"/>
      <c r="F2" s="102"/>
    </row>
    <row r="3" spans="1:6" ht="36">
      <c r="A3" s="102" t="s">
        <v>553</v>
      </c>
      <c r="B3" s="102"/>
      <c r="C3" s="102"/>
      <c r="D3" s="102"/>
      <c r="E3" s="102"/>
      <c r="F3" s="102"/>
    </row>
    <row r="4" spans="1:6" ht="18">
      <c r="A4" s="102" t="s">
        <v>555</v>
      </c>
      <c r="B4" s="102"/>
      <c r="C4" s="102"/>
      <c r="D4" s="102"/>
      <c r="E4" s="102"/>
      <c r="F4" s="102"/>
    </row>
    <row r="5" spans="1:6" ht="12.75">
      <c r="A5" s="97"/>
      <c r="B5" s="97"/>
      <c r="C5" s="97"/>
      <c r="D5" s="97"/>
      <c r="E5" s="97"/>
      <c r="F5" s="97"/>
    </row>
    <row r="6" spans="1:6" ht="12.75" customHeight="1">
      <c r="A6" s="1"/>
      <c r="B6" s="1"/>
      <c r="C6" s="1"/>
      <c r="D6" s="1"/>
      <c r="E6" s="1"/>
      <c r="F6" s="82"/>
    </row>
    <row r="7" spans="1:6" ht="13.5" customHeight="1">
      <c r="A7" s="98" t="s">
        <v>0</v>
      </c>
      <c r="B7" s="99"/>
      <c r="C7" s="100"/>
      <c r="D7" s="99"/>
      <c r="E7" s="100"/>
      <c r="F7" s="101"/>
    </row>
    <row r="8" spans="1:6" ht="55.5" customHeight="1">
      <c r="A8" s="98"/>
      <c r="B8" s="5"/>
      <c r="C8" s="5"/>
      <c r="D8" s="5"/>
      <c r="E8" s="5"/>
      <c r="F8" s="101"/>
    </row>
    <row r="9" spans="1:6" ht="15.75" customHeight="1">
      <c r="A9" s="94" t="s">
        <v>1</v>
      </c>
      <c r="B9" s="95"/>
      <c r="C9" s="95"/>
      <c r="D9" s="95"/>
      <c r="E9" s="95"/>
      <c r="F9" s="96"/>
    </row>
    <row r="10" spans="1:6" ht="14.25" customHeight="1">
      <c r="A10" s="103" t="s">
        <v>2</v>
      </c>
      <c r="B10" s="104"/>
      <c r="C10" s="104"/>
      <c r="D10" s="104"/>
      <c r="E10" s="104"/>
      <c r="F10" s="105"/>
    </row>
    <row r="11" spans="1:6" ht="24" customHeight="1">
      <c r="A11" s="91" t="s">
        <v>3</v>
      </c>
      <c r="B11" s="92"/>
      <c r="C11" s="92"/>
      <c r="D11" s="92"/>
      <c r="E11" s="92"/>
      <c r="F11" s="93"/>
    </row>
    <row r="12" spans="1:6" ht="13.5" customHeight="1">
      <c r="A12" s="8" t="s">
        <v>4</v>
      </c>
      <c r="B12" s="9"/>
      <c r="C12" s="9"/>
      <c r="D12" s="62"/>
      <c r="E12" s="12"/>
      <c r="F12" s="12"/>
    </row>
    <row r="13" spans="1:6" ht="13.5" customHeight="1">
      <c r="A13" s="8" t="s">
        <v>5</v>
      </c>
      <c r="B13" s="9"/>
      <c r="C13" s="9"/>
      <c r="D13" s="62"/>
      <c r="E13" s="12"/>
      <c r="F13" s="12"/>
    </row>
    <row r="14" spans="1:6" ht="12.75">
      <c r="A14" s="10" t="s">
        <v>6</v>
      </c>
      <c r="B14" s="9"/>
      <c r="C14" s="9"/>
      <c r="D14" s="62"/>
      <c r="E14" s="12"/>
      <c r="F14" s="12"/>
    </row>
    <row r="15" spans="1:6" ht="12.75">
      <c r="A15" s="10" t="s">
        <v>7</v>
      </c>
      <c r="B15" s="9"/>
      <c r="C15" s="9"/>
      <c r="D15" s="62"/>
      <c r="E15" s="12"/>
      <c r="F15" s="12"/>
    </row>
    <row r="16" spans="1:6" ht="12.75">
      <c r="A16" s="10" t="s">
        <v>8</v>
      </c>
      <c r="B16" s="9"/>
      <c r="C16" s="9"/>
      <c r="D16" s="62"/>
      <c r="E16" s="12"/>
      <c r="F16" s="12"/>
    </row>
    <row r="17" spans="1:6" ht="12.75">
      <c r="A17" s="10" t="s">
        <v>9</v>
      </c>
      <c r="B17" s="9"/>
      <c r="C17" s="9"/>
      <c r="D17" s="62"/>
      <c r="E17" s="12"/>
      <c r="F17" s="12"/>
    </row>
    <row r="18" spans="1:6" ht="12.75">
      <c r="A18" s="10" t="s">
        <v>10</v>
      </c>
      <c r="B18" s="9"/>
      <c r="C18" s="9"/>
      <c r="D18" s="62"/>
      <c r="E18" s="12"/>
      <c r="F18" s="12"/>
    </row>
    <row r="19" spans="1:6" ht="12.75">
      <c r="A19" s="10" t="s">
        <v>11</v>
      </c>
      <c r="B19" s="9"/>
      <c r="C19" s="9"/>
      <c r="D19" s="62"/>
      <c r="E19" s="12"/>
      <c r="F19" s="12"/>
    </row>
    <row r="20" spans="1:6" ht="12.75">
      <c r="A20" s="10" t="s">
        <v>12</v>
      </c>
      <c r="B20" s="9"/>
      <c r="C20" s="9"/>
      <c r="D20" s="62"/>
      <c r="E20" s="12"/>
      <c r="F20" s="12"/>
    </row>
    <row r="21" spans="1:6" ht="12.75">
      <c r="A21" s="10" t="s">
        <v>13</v>
      </c>
      <c r="B21" s="106" t="s">
        <v>523</v>
      </c>
      <c r="C21" s="107"/>
      <c r="D21" s="107"/>
      <c r="E21" s="107"/>
      <c r="F21" s="108"/>
    </row>
    <row r="22" spans="1:6" ht="12.75">
      <c r="A22" s="10" t="s">
        <v>14</v>
      </c>
      <c r="B22" s="87"/>
      <c r="C22" s="88"/>
      <c r="D22" s="88"/>
      <c r="E22" s="88"/>
      <c r="F22" s="89"/>
    </row>
    <row r="23" spans="1:6" ht="12.75">
      <c r="A23" s="10" t="s">
        <v>15</v>
      </c>
      <c r="B23" s="87"/>
      <c r="C23" s="88"/>
      <c r="D23" s="88"/>
      <c r="E23" s="88"/>
      <c r="F23" s="89"/>
    </row>
    <row r="24" spans="1:6" ht="12.75">
      <c r="A24" s="10" t="s">
        <v>16</v>
      </c>
      <c r="B24" s="87"/>
      <c r="C24" s="88"/>
      <c r="D24" s="88"/>
      <c r="E24" s="88"/>
      <c r="F24" s="89"/>
    </row>
    <row r="25" spans="1:6" ht="12.75">
      <c r="A25" s="10" t="s">
        <v>17</v>
      </c>
      <c r="B25" s="87"/>
      <c r="C25" s="88"/>
      <c r="D25" s="88"/>
      <c r="E25" s="88"/>
      <c r="F25" s="89"/>
    </row>
    <row r="26" spans="1:6" ht="12.75">
      <c r="A26" s="10" t="s">
        <v>18</v>
      </c>
      <c r="B26" s="87"/>
      <c r="C26" s="88"/>
      <c r="D26" s="88"/>
      <c r="E26" s="88"/>
      <c r="F26" s="89"/>
    </row>
    <row r="27" spans="1:6" ht="12.75">
      <c r="A27" s="14" t="s">
        <v>19</v>
      </c>
      <c r="B27" s="87"/>
      <c r="C27" s="88"/>
      <c r="D27" s="88"/>
      <c r="E27" s="88"/>
      <c r="F27" s="89"/>
    </row>
    <row r="28" spans="1:6" ht="12.75">
      <c r="A28" s="10" t="s">
        <v>20</v>
      </c>
      <c r="B28" s="90"/>
      <c r="C28" s="85"/>
      <c r="D28" s="85"/>
      <c r="E28" s="85"/>
      <c r="F28" s="86"/>
    </row>
    <row r="29" spans="1:6" ht="12.75">
      <c r="A29" s="10" t="s">
        <v>21</v>
      </c>
      <c r="B29" s="9"/>
      <c r="C29" s="9"/>
      <c r="D29" s="62"/>
      <c r="E29" s="12"/>
      <c r="F29" s="12"/>
    </row>
    <row r="30" spans="1:6" ht="12.75">
      <c r="A30" s="10" t="s">
        <v>22</v>
      </c>
      <c r="B30" s="9"/>
      <c r="C30" s="9"/>
      <c r="D30" s="62"/>
      <c r="E30" s="12"/>
      <c r="F30" s="12"/>
    </row>
    <row r="31" spans="1:6" ht="12.75">
      <c r="A31" s="10" t="s">
        <v>23</v>
      </c>
      <c r="B31" s="9"/>
      <c r="C31" s="9"/>
      <c r="D31" s="62"/>
      <c r="E31" s="12"/>
      <c r="F31" s="12"/>
    </row>
    <row r="32" spans="1:6" ht="12.75">
      <c r="A32" s="10" t="s">
        <v>24</v>
      </c>
      <c r="B32" s="9"/>
      <c r="C32" s="9"/>
      <c r="D32" s="62"/>
      <c r="E32" s="12"/>
      <c r="F32" s="12"/>
    </row>
    <row r="33" spans="1:6" ht="12.75">
      <c r="A33" s="10" t="s">
        <v>25</v>
      </c>
      <c r="B33" s="106" t="s">
        <v>523</v>
      </c>
      <c r="C33" s="107"/>
      <c r="D33" s="107"/>
      <c r="E33" s="107"/>
      <c r="F33" s="108"/>
    </row>
    <row r="34" spans="1:6" ht="12.75">
      <c r="A34" s="10" t="s">
        <v>26</v>
      </c>
      <c r="B34" s="87"/>
      <c r="C34" s="88"/>
      <c r="D34" s="88"/>
      <c r="E34" s="88"/>
      <c r="F34" s="89"/>
    </row>
    <row r="35" spans="1:6" ht="12.75">
      <c r="A35" s="10" t="s">
        <v>27</v>
      </c>
      <c r="B35" s="87"/>
      <c r="C35" s="88"/>
      <c r="D35" s="88"/>
      <c r="E35" s="88"/>
      <c r="F35" s="89"/>
    </row>
    <row r="36" spans="1:6" ht="12.75">
      <c r="A36" s="10" t="s">
        <v>28</v>
      </c>
      <c r="B36" s="87"/>
      <c r="C36" s="88"/>
      <c r="D36" s="88"/>
      <c r="E36" s="88"/>
      <c r="F36" s="89"/>
    </row>
    <row r="37" spans="1:6" ht="12.75">
      <c r="A37" s="10" t="s">
        <v>29</v>
      </c>
      <c r="B37" s="87"/>
      <c r="C37" s="88"/>
      <c r="D37" s="88"/>
      <c r="E37" s="88"/>
      <c r="F37" s="89"/>
    </row>
    <row r="38" spans="1:6" ht="12.75">
      <c r="A38" s="10" t="s">
        <v>30</v>
      </c>
      <c r="B38" s="87"/>
      <c r="C38" s="88"/>
      <c r="D38" s="88"/>
      <c r="E38" s="88"/>
      <c r="F38" s="89"/>
    </row>
    <row r="39" spans="1:6" ht="12.75">
      <c r="A39" s="10" t="s">
        <v>31</v>
      </c>
      <c r="B39" s="87"/>
      <c r="C39" s="88"/>
      <c r="D39" s="88"/>
      <c r="E39" s="88"/>
      <c r="F39" s="89"/>
    </row>
    <row r="40" spans="1:6" ht="12.75">
      <c r="A40" s="10" t="s">
        <v>32</v>
      </c>
      <c r="B40" s="87"/>
      <c r="C40" s="88"/>
      <c r="D40" s="88"/>
      <c r="E40" s="88"/>
      <c r="F40" s="89"/>
    </row>
    <row r="41" spans="1:6" ht="12.75">
      <c r="A41" s="10" t="s">
        <v>33</v>
      </c>
      <c r="B41" s="87"/>
      <c r="C41" s="88"/>
      <c r="D41" s="88"/>
      <c r="E41" s="88"/>
      <c r="F41" s="89"/>
    </row>
    <row r="42" spans="1:6" ht="12.75">
      <c r="A42" s="10" t="s">
        <v>506</v>
      </c>
      <c r="B42" s="87"/>
      <c r="C42" s="88"/>
      <c r="D42" s="88"/>
      <c r="E42" s="88"/>
      <c r="F42" s="89"/>
    </row>
    <row r="43" spans="1:6" ht="12.75">
      <c r="A43" s="10" t="s">
        <v>505</v>
      </c>
      <c r="B43" s="87"/>
      <c r="C43" s="88"/>
      <c r="D43" s="88"/>
      <c r="E43" s="88"/>
      <c r="F43" s="89"/>
    </row>
    <row r="44" spans="1:6" ht="12.75">
      <c r="A44" s="10" t="s">
        <v>34</v>
      </c>
      <c r="B44" s="87"/>
      <c r="C44" s="88"/>
      <c r="D44" s="88"/>
      <c r="E44" s="88"/>
      <c r="F44" s="89"/>
    </row>
    <row r="45" spans="1:6" ht="12.75">
      <c r="A45" s="10" t="s">
        <v>507</v>
      </c>
      <c r="B45" s="87"/>
      <c r="C45" s="88"/>
      <c r="D45" s="88"/>
      <c r="E45" s="88"/>
      <c r="F45" s="89"/>
    </row>
    <row r="46" spans="1:6" ht="12.75">
      <c r="A46" s="10" t="s">
        <v>35</v>
      </c>
      <c r="B46" s="87"/>
      <c r="C46" s="88"/>
      <c r="D46" s="88"/>
      <c r="E46" s="88"/>
      <c r="F46" s="89"/>
    </row>
    <row r="47" spans="1:6" ht="12.75">
      <c r="A47" s="10" t="s">
        <v>36</v>
      </c>
      <c r="B47" s="87"/>
      <c r="C47" s="88"/>
      <c r="D47" s="88"/>
      <c r="E47" s="88"/>
      <c r="F47" s="89"/>
    </row>
    <row r="48" spans="1:6" ht="12.75">
      <c r="A48" s="10" t="s">
        <v>508</v>
      </c>
      <c r="B48" s="90"/>
      <c r="C48" s="85"/>
      <c r="D48" s="85"/>
      <c r="E48" s="85"/>
      <c r="F48" s="86"/>
    </row>
    <row r="49" spans="1:8" ht="18" customHeight="1">
      <c r="A49" s="109" t="s">
        <v>37</v>
      </c>
      <c r="B49" s="109"/>
      <c r="C49" s="109"/>
      <c r="D49" s="109"/>
      <c r="E49" s="109"/>
      <c r="F49" s="109"/>
      <c r="H49" s="31"/>
    </row>
    <row r="50" spans="1:8" ht="11.25" customHeight="1">
      <c r="A50" s="110" t="s">
        <v>38</v>
      </c>
      <c r="B50" s="110"/>
      <c r="C50" s="110"/>
      <c r="D50" s="110"/>
      <c r="E50" s="110"/>
      <c r="F50" s="110"/>
      <c r="H50" s="31"/>
    </row>
    <row r="51" spans="1:8" ht="11.25" customHeight="1">
      <c r="A51" s="111" t="s">
        <v>39</v>
      </c>
      <c r="B51" s="111"/>
      <c r="C51" s="111"/>
      <c r="D51" s="111"/>
      <c r="E51" s="111"/>
      <c r="F51" s="111"/>
      <c r="H51" s="31"/>
    </row>
    <row r="52" spans="1:8" ht="12.75">
      <c r="A52" s="112" t="s">
        <v>40</v>
      </c>
      <c r="B52" s="112"/>
      <c r="C52" s="112"/>
      <c r="D52" s="112"/>
      <c r="E52" s="112"/>
      <c r="F52" s="112"/>
      <c r="H52" s="31"/>
    </row>
    <row r="53" spans="1:6" ht="22.5" customHeight="1">
      <c r="A53" s="84"/>
      <c r="B53" s="84"/>
      <c r="C53" s="84"/>
      <c r="D53" s="84"/>
      <c r="E53" s="84"/>
      <c r="F53" s="84"/>
    </row>
    <row r="57" spans="2:5" ht="12.75">
      <c r="B57" s="11"/>
      <c r="C57" s="11"/>
      <c r="D57" s="11"/>
      <c r="E57" s="11"/>
    </row>
  </sheetData>
  <mergeCells count="18">
    <mergeCell ref="B21:F28"/>
    <mergeCell ref="B33:F48"/>
    <mergeCell ref="A53:F53"/>
    <mergeCell ref="A49:F49"/>
    <mergeCell ref="A50:F50"/>
    <mergeCell ref="A51:F51"/>
    <mergeCell ref="A52:F52"/>
    <mergeCell ref="A2:F2"/>
    <mergeCell ref="A3:F3"/>
    <mergeCell ref="A4:F4"/>
    <mergeCell ref="A10:F10"/>
    <mergeCell ref="A11:F11"/>
    <mergeCell ref="A9:F9"/>
    <mergeCell ref="A5:F5"/>
    <mergeCell ref="A7:A8"/>
    <mergeCell ref="B7:C7"/>
    <mergeCell ref="D7:E7"/>
    <mergeCell ref="F7:F8"/>
  </mergeCells>
  <printOptions horizontalCentered="1"/>
  <pageMargins left="0.7874015748031497" right="0.1968503937007874" top="0.3937007874015748" bottom="0.3937007874015748" header="0" footer="0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 topLeftCell="A1">
      <selection activeCell="E26" sqref="E26"/>
    </sheetView>
  </sheetViews>
  <sheetFormatPr defaultColWidth="9.140625" defaultRowHeight="12.75"/>
  <cols>
    <col min="1" max="1" width="35.28125" style="3" customWidth="1"/>
    <col min="2" max="2" width="6.8515625" style="3" customWidth="1"/>
    <col min="3" max="3" width="7.28125" style="3" customWidth="1"/>
    <col min="4" max="4" width="25.00390625" style="3" customWidth="1"/>
    <col min="5" max="5" width="9.7109375" style="3" customWidth="1"/>
    <col min="6" max="6" width="13.140625" style="3" customWidth="1"/>
    <col min="7" max="7" width="9.00390625" style="3" customWidth="1"/>
    <col min="8" max="8" width="9.140625" style="3" hidden="1" customWidth="1"/>
    <col min="9" max="16384" width="9.140625" style="3" customWidth="1"/>
  </cols>
  <sheetData>
    <row r="1" spans="1:6" ht="15" customHeight="1">
      <c r="A1" s="1"/>
      <c r="B1" s="2"/>
      <c r="C1" s="2"/>
      <c r="D1" s="2"/>
      <c r="E1" s="2"/>
      <c r="F1" s="2"/>
    </row>
    <row r="2" spans="1:6" ht="18" customHeight="1">
      <c r="A2" s="198"/>
      <c r="B2" s="198"/>
      <c r="C2" s="198"/>
      <c r="D2" s="198"/>
      <c r="E2" s="198"/>
      <c r="F2" s="198"/>
    </row>
    <row r="3" spans="1:6" ht="18" customHeight="1">
      <c r="A3" s="198"/>
      <c r="B3" s="198"/>
      <c r="C3" s="198"/>
      <c r="D3" s="198"/>
      <c r="E3" s="198"/>
      <c r="F3" s="198"/>
    </row>
    <row r="4" spans="1:6" ht="19.5" customHeight="1">
      <c r="A4" s="198"/>
      <c r="B4" s="198"/>
      <c r="C4" s="198"/>
      <c r="D4" s="198"/>
      <c r="E4" s="198"/>
      <c r="F4" s="198"/>
    </row>
    <row r="5" spans="1:6" ht="15" customHeight="1">
      <c r="A5" s="97"/>
      <c r="B5" s="97"/>
      <c r="C5" s="97"/>
      <c r="D5" s="97"/>
      <c r="E5" s="97"/>
      <c r="F5" s="97"/>
    </row>
    <row r="6" spans="1:6" ht="15" customHeight="1">
      <c r="A6" s="1"/>
      <c r="B6" s="1"/>
      <c r="C6" s="1"/>
      <c r="D6" s="1"/>
      <c r="E6" s="1"/>
      <c r="F6" s="1"/>
    </row>
    <row r="7" spans="1:6" ht="15" customHeight="1">
      <c r="A7" s="98" t="s">
        <v>0</v>
      </c>
      <c r="B7" s="99"/>
      <c r="C7" s="100"/>
      <c r="D7" s="99"/>
      <c r="E7" s="189"/>
      <c r="F7" s="101"/>
    </row>
    <row r="8" spans="1:6" ht="69.75" customHeight="1">
      <c r="A8" s="98"/>
      <c r="B8" s="5"/>
      <c r="C8" s="5"/>
      <c r="D8" s="5"/>
      <c r="E8" s="5"/>
      <c r="F8" s="101"/>
    </row>
    <row r="9" spans="1:6" ht="18">
      <c r="A9" s="144" t="s">
        <v>271</v>
      </c>
      <c r="B9" s="144"/>
      <c r="C9" s="144"/>
      <c r="D9" s="144"/>
      <c r="E9" s="144"/>
      <c r="F9" s="144"/>
    </row>
    <row r="10" spans="1:6" ht="30" customHeight="1" hidden="1">
      <c r="A10" s="60" t="s">
        <v>272</v>
      </c>
      <c r="B10" s="12" t="e">
        <f>#REF!*0.0272</f>
        <v>#REF!</v>
      </c>
      <c r="C10" s="12"/>
      <c r="D10" s="12" t="e">
        <f>#REF!*0.0272</f>
        <v>#REF!</v>
      </c>
      <c r="E10" s="12"/>
      <c r="F10" s="10">
        <v>20</v>
      </c>
    </row>
    <row r="11" spans="1:6" ht="12.75" hidden="1">
      <c r="A11" s="41" t="s">
        <v>273</v>
      </c>
      <c r="B11" s="12" t="e">
        <f>#REF!*0.0272</f>
        <v>#REF!</v>
      </c>
      <c r="C11" s="12"/>
      <c r="D11" s="12" t="e">
        <f>#REF!*0.0272</f>
        <v>#REF!</v>
      </c>
      <c r="E11" s="12"/>
      <c r="F11" s="10">
        <v>20</v>
      </c>
    </row>
    <row r="12" spans="1:6" ht="12.75" hidden="1">
      <c r="A12" s="41" t="s">
        <v>274</v>
      </c>
      <c r="B12" s="12" t="e">
        <f>#REF!*0.0272</f>
        <v>#REF!</v>
      </c>
      <c r="C12" s="12"/>
      <c r="D12" s="12" t="e">
        <f>#REF!*0.0272</f>
        <v>#REF!</v>
      </c>
      <c r="E12" s="12"/>
      <c r="F12" s="10">
        <v>20</v>
      </c>
    </row>
    <row r="13" spans="1:6" ht="12.75" hidden="1">
      <c r="A13" s="41" t="s">
        <v>275</v>
      </c>
      <c r="B13" s="12" t="e">
        <f>#REF!*0.0272</f>
        <v>#REF!</v>
      </c>
      <c r="C13" s="12"/>
      <c r="D13" s="12" t="e">
        <f>#REF!*0.0272</f>
        <v>#REF!</v>
      </c>
      <c r="E13" s="12"/>
      <c r="F13" s="10">
        <v>20</v>
      </c>
    </row>
    <row r="14" spans="1:6" ht="12.75" hidden="1">
      <c r="A14" s="41" t="s">
        <v>276</v>
      </c>
      <c r="B14" s="12" t="e">
        <f>#REF!*0.0272</f>
        <v>#REF!</v>
      </c>
      <c r="C14" s="12"/>
      <c r="D14" s="12" t="e">
        <f>#REF!*0.0272</f>
        <v>#REF!</v>
      </c>
      <c r="E14" s="12"/>
      <c r="F14" s="10">
        <v>20</v>
      </c>
    </row>
    <row r="15" spans="1:6" ht="12.75" hidden="1">
      <c r="A15" s="41" t="s">
        <v>277</v>
      </c>
      <c r="B15" s="12" t="e">
        <f>#REF!*0.0272</f>
        <v>#REF!</v>
      </c>
      <c r="C15" s="12"/>
      <c r="D15" s="12" t="e">
        <f>#REF!*0.0272</f>
        <v>#REF!</v>
      </c>
      <c r="E15" s="12"/>
      <c r="F15" s="10">
        <v>20</v>
      </c>
    </row>
    <row r="16" spans="1:6" ht="12.75" hidden="1">
      <c r="A16" s="41" t="s">
        <v>278</v>
      </c>
      <c r="B16" s="12" t="e">
        <f>#REF!*0.0272</f>
        <v>#REF!</v>
      </c>
      <c r="C16" s="12"/>
      <c r="D16" s="12" t="e">
        <f>#REF!*0.0272</f>
        <v>#REF!</v>
      </c>
      <c r="E16" s="12"/>
      <c r="F16" s="10">
        <v>20</v>
      </c>
    </row>
    <row r="17" spans="1:6" ht="12.75" hidden="1">
      <c r="A17" s="41" t="s">
        <v>279</v>
      </c>
      <c r="B17" s="12" t="e">
        <f>#REF!*0.0272</f>
        <v>#REF!</v>
      </c>
      <c r="C17" s="12"/>
      <c r="D17" s="12" t="e">
        <f>#REF!*0.0272</f>
        <v>#REF!</v>
      </c>
      <c r="E17" s="12"/>
      <c r="F17" s="10">
        <v>20</v>
      </c>
    </row>
    <row r="18" spans="1:6" ht="12.75" hidden="1">
      <c r="A18" s="41" t="s">
        <v>280</v>
      </c>
      <c r="B18" s="12" t="e">
        <f>#REF!*0.0272</f>
        <v>#REF!</v>
      </c>
      <c r="C18" s="12"/>
      <c r="D18" s="12" t="e">
        <f>#REF!*0.0272</f>
        <v>#REF!</v>
      </c>
      <c r="E18" s="12"/>
      <c r="F18" s="10">
        <v>20</v>
      </c>
    </row>
    <row r="19" spans="1:6" ht="12.75" hidden="1">
      <c r="A19" s="41" t="s">
        <v>281</v>
      </c>
      <c r="B19" s="12" t="e">
        <f>#REF!*0.0272</f>
        <v>#REF!</v>
      </c>
      <c r="C19" s="12"/>
      <c r="D19" s="12" t="e">
        <f>#REF!*0.0272</f>
        <v>#REF!</v>
      </c>
      <c r="E19" s="12"/>
      <c r="F19" s="10">
        <v>20</v>
      </c>
    </row>
    <row r="20" spans="1:6" ht="12.75" hidden="1">
      <c r="A20" s="41" t="s">
        <v>282</v>
      </c>
      <c r="B20" s="12" t="e">
        <f>#REF!*0.0272</f>
        <v>#REF!</v>
      </c>
      <c r="C20" s="12"/>
      <c r="D20" s="12" t="e">
        <f>#REF!*0.0272</f>
        <v>#REF!</v>
      </c>
      <c r="E20" s="12"/>
      <c r="F20" s="10">
        <v>20</v>
      </c>
    </row>
    <row r="21" spans="1:6" ht="30.75" customHeight="1">
      <c r="A21" s="214" t="s">
        <v>272</v>
      </c>
      <c r="B21" s="214"/>
      <c r="C21" s="214"/>
      <c r="D21" s="214"/>
      <c r="E21" s="214"/>
      <c r="F21" s="214"/>
    </row>
    <row r="22" spans="1:8" ht="12.75">
      <c r="A22" s="61" t="s">
        <v>341</v>
      </c>
      <c r="B22" s="12"/>
      <c r="C22" s="12"/>
      <c r="D22" s="9"/>
      <c r="E22" s="10"/>
      <c r="F22" s="12"/>
      <c r="H22" s="3">
        <v>39067</v>
      </c>
    </row>
    <row r="23" spans="1:8" ht="12.75">
      <c r="A23" s="61" t="s">
        <v>342</v>
      </c>
      <c r="B23" s="12"/>
      <c r="C23" s="12"/>
      <c r="D23" s="9"/>
      <c r="E23" s="10"/>
      <c r="F23" s="12"/>
      <c r="H23" s="3">
        <v>41198</v>
      </c>
    </row>
    <row r="24" spans="1:8" ht="12.75">
      <c r="A24" s="61" t="s">
        <v>343</v>
      </c>
      <c r="B24" s="12"/>
      <c r="C24" s="12"/>
      <c r="D24" s="9"/>
      <c r="E24" s="10"/>
      <c r="F24" s="12"/>
      <c r="H24" s="3">
        <v>43058</v>
      </c>
    </row>
    <row r="25" spans="1:8" ht="12.75">
      <c r="A25" s="61" t="s">
        <v>344</v>
      </c>
      <c r="B25" s="12"/>
      <c r="C25" s="12"/>
      <c r="D25" s="9"/>
      <c r="E25" s="10"/>
      <c r="F25" s="12"/>
      <c r="H25" s="3">
        <v>42212</v>
      </c>
    </row>
    <row r="26" spans="1:8" ht="12.75">
      <c r="A26" s="61" t="s">
        <v>345</v>
      </c>
      <c r="B26" s="12"/>
      <c r="C26" s="12"/>
      <c r="D26" s="9"/>
      <c r="E26" s="10"/>
      <c r="F26" s="12"/>
      <c r="H26" s="3">
        <v>44147</v>
      </c>
    </row>
    <row r="27" spans="1:8" ht="12.75">
      <c r="A27" s="61" t="s">
        <v>346</v>
      </c>
      <c r="B27" s="12"/>
      <c r="C27" s="12"/>
      <c r="D27" s="9"/>
      <c r="E27" s="10"/>
      <c r="F27" s="12"/>
      <c r="H27" s="3">
        <v>46324</v>
      </c>
    </row>
    <row r="28" spans="1:8" ht="12.75">
      <c r="A28" s="61" t="s">
        <v>347</v>
      </c>
      <c r="B28" s="12"/>
      <c r="C28" s="12"/>
      <c r="D28" s="9"/>
      <c r="E28" s="10"/>
      <c r="F28" s="12"/>
      <c r="H28" s="3">
        <v>52890</v>
      </c>
    </row>
    <row r="29" spans="1:8" ht="12.75">
      <c r="A29" s="61" t="s">
        <v>348</v>
      </c>
      <c r="B29" s="12"/>
      <c r="C29" s="12"/>
      <c r="D29" s="9"/>
      <c r="E29" s="10"/>
      <c r="F29" s="12"/>
      <c r="H29" s="3">
        <v>53067</v>
      </c>
    </row>
    <row r="30" spans="1:8" ht="12.75">
      <c r="A30" s="61" t="s">
        <v>349</v>
      </c>
      <c r="B30" s="12"/>
      <c r="C30" s="12"/>
      <c r="D30" s="9"/>
      <c r="E30" s="10"/>
      <c r="F30" s="12"/>
      <c r="H30" s="3">
        <v>58407</v>
      </c>
    </row>
    <row r="31" spans="1:8" ht="12.75">
      <c r="A31" s="61" t="s">
        <v>350</v>
      </c>
      <c r="B31" s="12"/>
      <c r="C31" s="12"/>
      <c r="D31" s="9"/>
      <c r="E31" s="10"/>
      <c r="F31" s="12"/>
      <c r="H31" s="3">
        <v>55710</v>
      </c>
    </row>
    <row r="32" spans="1:8" ht="12.75">
      <c r="A32" s="61" t="s">
        <v>351</v>
      </c>
      <c r="B32" s="12"/>
      <c r="C32" s="12"/>
      <c r="D32" s="9"/>
      <c r="E32" s="10"/>
      <c r="F32" s="12"/>
      <c r="H32" s="3">
        <v>58089</v>
      </c>
    </row>
    <row r="33" spans="1:8" ht="12.75">
      <c r="A33" s="61" t="s">
        <v>352</v>
      </c>
      <c r="B33" s="12"/>
      <c r="C33" s="12"/>
      <c r="D33" s="9"/>
      <c r="E33" s="10"/>
      <c r="F33" s="12"/>
      <c r="H33" s="3">
        <v>57431</v>
      </c>
    </row>
    <row r="34" spans="1:8" ht="12.75">
      <c r="A34" s="61" t="s">
        <v>353</v>
      </c>
      <c r="B34" s="12"/>
      <c r="C34" s="12"/>
      <c r="D34" s="9"/>
      <c r="E34" s="10"/>
      <c r="F34" s="12"/>
      <c r="H34" s="3">
        <v>59386</v>
      </c>
    </row>
    <row r="35" spans="1:8" ht="12.75">
      <c r="A35" s="61" t="s">
        <v>354</v>
      </c>
      <c r="B35" s="12"/>
      <c r="C35" s="12"/>
      <c r="D35" s="9"/>
      <c r="E35" s="10"/>
      <c r="F35" s="12"/>
      <c r="H35" s="3">
        <v>60475</v>
      </c>
    </row>
    <row r="36" spans="1:8" ht="12.75">
      <c r="A36" s="61" t="s">
        <v>355</v>
      </c>
      <c r="B36" s="12"/>
      <c r="C36" s="12"/>
      <c r="D36" s="9"/>
      <c r="E36" s="10"/>
      <c r="F36" s="12"/>
      <c r="H36" s="3">
        <v>63716</v>
      </c>
    </row>
    <row r="37" spans="1:8" ht="12.75">
      <c r="A37" s="61" t="s">
        <v>356</v>
      </c>
      <c r="B37" s="12"/>
      <c r="C37" s="12"/>
      <c r="D37" s="9"/>
      <c r="E37" s="10"/>
      <c r="F37" s="12"/>
      <c r="H37" s="3">
        <v>66747</v>
      </c>
    </row>
    <row r="38" spans="1:8" ht="12.75">
      <c r="A38" s="61" t="s">
        <v>357</v>
      </c>
      <c r="B38" s="12"/>
      <c r="C38" s="12"/>
      <c r="D38" s="9"/>
      <c r="E38" s="10"/>
      <c r="F38" s="12"/>
      <c r="H38" s="3">
        <v>69251</v>
      </c>
    </row>
    <row r="39" spans="1:8" ht="12.75">
      <c r="A39" s="61" t="s">
        <v>358</v>
      </c>
      <c r="B39" s="12"/>
      <c r="C39" s="12"/>
      <c r="D39" s="9"/>
      <c r="E39" s="10"/>
      <c r="F39" s="12"/>
      <c r="H39" s="3">
        <v>67852</v>
      </c>
    </row>
    <row r="40" spans="1:8" ht="12.75">
      <c r="A40" s="61" t="s">
        <v>359</v>
      </c>
      <c r="B40" s="12"/>
      <c r="C40" s="12"/>
      <c r="D40" s="9"/>
      <c r="E40" s="10"/>
      <c r="F40" s="12"/>
      <c r="H40" s="3">
        <v>75086</v>
      </c>
    </row>
    <row r="41" spans="1:8" ht="12.75">
      <c r="A41" s="61" t="s">
        <v>360</v>
      </c>
      <c r="B41" s="12"/>
      <c r="C41" s="12"/>
      <c r="D41" s="9"/>
      <c r="E41" s="10"/>
      <c r="F41" s="12"/>
      <c r="H41" s="3">
        <v>72406</v>
      </c>
    </row>
    <row r="42" spans="1:8" ht="12.75">
      <c r="A42" s="61" t="s">
        <v>361</v>
      </c>
      <c r="B42" s="12"/>
      <c r="C42" s="12"/>
      <c r="D42" s="9"/>
      <c r="E42" s="10"/>
      <c r="F42" s="12"/>
      <c r="H42" s="3">
        <v>69275</v>
      </c>
    </row>
    <row r="43" spans="1:8" ht="12.75">
      <c r="A43" s="61" t="s">
        <v>362</v>
      </c>
      <c r="B43" s="12"/>
      <c r="C43" s="12"/>
      <c r="D43" s="9"/>
      <c r="E43" s="10"/>
      <c r="F43" s="12"/>
      <c r="H43" s="3">
        <v>76162</v>
      </c>
    </row>
    <row r="44" spans="1:8" ht="12.75">
      <c r="A44" s="61" t="s">
        <v>363</v>
      </c>
      <c r="B44" s="12"/>
      <c r="C44" s="12"/>
      <c r="D44" s="9"/>
      <c r="E44" s="10"/>
      <c r="F44" s="12"/>
      <c r="H44" s="3">
        <v>78406</v>
      </c>
    </row>
    <row r="45" spans="1:8" ht="12.75">
      <c r="A45" s="61" t="s">
        <v>364</v>
      </c>
      <c r="B45" s="12"/>
      <c r="C45" s="12"/>
      <c r="D45" s="9"/>
      <c r="E45" s="10"/>
      <c r="F45" s="12"/>
      <c r="H45" s="3">
        <v>84677</v>
      </c>
    </row>
    <row r="46" spans="1:8" ht="12.75">
      <c r="A46" s="61" t="s">
        <v>365</v>
      </c>
      <c r="B46" s="12"/>
      <c r="C46" s="12"/>
      <c r="D46" s="9"/>
      <c r="E46" s="10"/>
      <c r="F46" s="12"/>
      <c r="H46" s="3">
        <v>86064</v>
      </c>
    </row>
    <row r="47" spans="1:8" ht="12.75">
      <c r="A47" s="61" t="s">
        <v>366</v>
      </c>
      <c r="B47" s="12"/>
      <c r="C47" s="12"/>
      <c r="D47" s="9"/>
      <c r="E47" s="10"/>
      <c r="F47" s="12"/>
      <c r="H47" s="3">
        <v>88309</v>
      </c>
    </row>
    <row r="48" spans="1:8" ht="12.75">
      <c r="A48" s="61" t="s">
        <v>367</v>
      </c>
      <c r="B48" s="12"/>
      <c r="C48" s="12"/>
      <c r="D48" s="9"/>
      <c r="E48" s="10"/>
      <c r="F48" s="12"/>
      <c r="H48" s="3">
        <v>96703</v>
      </c>
    </row>
    <row r="49" spans="1:8" ht="12.75">
      <c r="A49" s="61" t="s">
        <v>368</v>
      </c>
      <c r="B49" s="12"/>
      <c r="C49" s="12"/>
      <c r="D49" s="9"/>
      <c r="E49" s="10"/>
      <c r="F49" s="12"/>
      <c r="H49" s="3">
        <v>102226</v>
      </c>
    </row>
    <row r="50" spans="1:8" ht="12.75">
      <c r="A50" s="61" t="s">
        <v>369</v>
      </c>
      <c r="B50" s="12"/>
      <c r="C50" s="12"/>
      <c r="D50" s="9"/>
      <c r="E50" s="10"/>
      <c r="F50" s="12"/>
      <c r="H50" s="3">
        <v>104472</v>
      </c>
    </row>
    <row r="51" spans="1:8" ht="12.75">
      <c r="A51" s="61" t="s">
        <v>370</v>
      </c>
      <c r="B51" s="12"/>
      <c r="C51" s="12"/>
      <c r="D51" s="9"/>
      <c r="E51" s="10"/>
      <c r="F51" s="12"/>
      <c r="H51" s="3">
        <v>110791</v>
      </c>
    </row>
    <row r="52" spans="1:8" ht="12.75">
      <c r="A52" s="61" t="s">
        <v>371</v>
      </c>
      <c r="B52" s="12"/>
      <c r="C52" s="12"/>
      <c r="D52" s="9"/>
      <c r="E52" s="10"/>
      <c r="F52" s="12"/>
      <c r="H52" s="3">
        <v>113025</v>
      </c>
    </row>
    <row r="53" spans="1:8" ht="12.75">
      <c r="A53" s="61" t="s">
        <v>372</v>
      </c>
      <c r="B53" s="12"/>
      <c r="C53" s="12"/>
      <c r="D53" s="9"/>
      <c r="E53" s="10"/>
      <c r="F53" s="12"/>
      <c r="H53" s="3">
        <v>121370</v>
      </c>
    </row>
    <row r="54" spans="1:8" ht="12.75">
      <c r="A54" s="61" t="s">
        <v>373</v>
      </c>
      <c r="B54" s="12"/>
      <c r="C54" s="12"/>
      <c r="D54" s="9"/>
      <c r="E54" s="10"/>
      <c r="F54" s="12"/>
      <c r="H54" s="3">
        <v>123604</v>
      </c>
    </row>
    <row r="55" spans="1:8" ht="12.75">
      <c r="A55" s="61" t="s">
        <v>374</v>
      </c>
      <c r="B55" s="12"/>
      <c r="C55" s="12"/>
      <c r="D55" s="9"/>
      <c r="E55" s="10"/>
      <c r="F55" s="12"/>
      <c r="H55" s="3">
        <v>131924</v>
      </c>
    </row>
    <row r="56" spans="1:8" ht="12.75">
      <c r="A56" s="61" t="s">
        <v>375</v>
      </c>
      <c r="B56" s="12"/>
      <c r="C56" s="12"/>
      <c r="D56" s="9"/>
      <c r="E56" s="10"/>
      <c r="F56" s="12"/>
      <c r="H56" s="3">
        <v>134158</v>
      </c>
    </row>
    <row r="57" spans="1:8" ht="12.75">
      <c r="A57" s="61" t="s">
        <v>376</v>
      </c>
      <c r="B57" s="12"/>
      <c r="C57" s="12"/>
      <c r="D57" s="9"/>
      <c r="E57" s="10"/>
      <c r="F57" s="12"/>
      <c r="H57" s="3">
        <v>143582</v>
      </c>
    </row>
    <row r="58" spans="1:8" ht="12.75">
      <c r="A58" s="61" t="s">
        <v>377</v>
      </c>
      <c r="B58" s="12"/>
      <c r="C58" s="12"/>
      <c r="D58" s="9"/>
      <c r="E58" s="10"/>
      <c r="F58" s="12"/>
      <c r="H58" s="3">
        <v>145791</v>
      </c>
    </row>
    <row r="59" spans="1:8" ht="12.75">
      <c r="A59" s="61" t="s">
        <v>378</v>
      </c>
      <c r="B59" s="12"/>
      <c r="C59" s="12"/>
      <c r="D59" s="9"/>
      <c r="E59" s="10"/>
      <c r="F59" s="12"/>
      <c r="H59" s="3">
        <v>147278</v>
      </c>
    </row>
    <row r="60" spans="1:8" ht="12.75">
      <c r="A60" s="61" t="s">
        <v>379</v>
      </c>
      <c r="B60" s="12"/>
      <c r="C60" s="12"/>
      <c r="D60" s="9"/>
      <c r="E60" s="10"/>
      <c r="F60" s="12"/>
      <c r="H60" s="3">
        <v>148479</v>
      </c>
    </row>
    <row r="63" spans="1:6" ht="25.5" customHeight="1">
      <c r="A63" s="213"/>
      <c r="B63" s="213"/>
      <c r="C63" s="213"/>
      <c r="D63" s="213"/>
      <c r="E63" s="213"/>
      <c r="F63" s="213"/>
    </row>
  </sheetData>
  <mergeCells count="11">
    <mergeCell ref="A2:F2"/>
    <mergeCell ref="A9:F9"/>
    <mergeCell ref="A21:F21"/>
    <mergeCell ref="A3:F3"/>
    <mergeCell ref="A4:F4"/>
    <mergeCell ref="A5:F5"/>
    <mergeCell ref="A7:A8"/>
    <mergeCell ref="B7:C7"/>
    <mergeCell ref="D7:E7"/>
    <mergeCell ref="F7:F8"/>
    <mergeCell ref="A63:F63"/>
  </mergeCells>
  <printOptions horizontalCentered="1" verticalCentered="1"/>
  <pageMargins left="0.7874015748031497" right="0.1968503937007874" top="0.3937007874015748" bottom="0.3937007874015748" header="0" footer="0"/>
  <pageSetup fitToHeight="1" fitToWidth="1" horizontalDpi="600" verticalDpi="60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">
      <selection activeCell="E46" sqref="E46"/>
    </sheetView>
  </sheetViews>
  <sheetFormatPr defaultColWidth="9.140625" defaultRowHeight="12.75"/>
  <cols>
    <col min="1" max="1" width="33.421875" style="3" customWidth="1"/>
    <col min="2" max="2" width="14.421875" style="3" customWidth="1"/>
    <col min="3" max="3" width="14.7109375" style="3" customWidth="1"/>
    <col min="4" max="4" width="15.140625" style="3" customWidth="1"/>
    <col min="5" max="5" width="15.28125" style="3" customWidth="1"/>
    <col min="6" max="6" width="9.140625" style="11" customWidth="1"/>
    <col min="7" max="16384" width="9.140625" style="3" customWidth="1"/>
  </cols>
  <sheetData>
    <row r="1" spans="1:6" ht="15" customHeight="1">
      <c r="A1" s="1"/>
      <c r="B1" s="2"/>
      <c r="C1" s="2"/>
      <c r="D1" s="2"/>
      <c r="E1" s="2"/>
      <c r="F1" s="37"/>
    </row>
    <row r="2" spans="1:6" ht="18" customHeight="1">
      <c r="A2" s="102"/>
      <c r="B2" s="102"/>
      <c r="C2" s="102"/>
      <c r="D2" s="102"/>
      <c r="E2" s="102"/>
      <c r="F2" s="102"/>
    </row>
    <row r="3" spans="1:6" ht="18" customHeight="1">
      <c r="A3" s="102"/>
      <c r="B3" s="102"/>
      <c r="C3" s="102"/>
      <c r="D3" s="102"/>
      <c r="E3" s="102"/>
      <c r="F3" s="102"/>
    </row>
    <row r="4" spans="1:6" ht="19.5" customHeight="1">
      <c r="A4" s="102"/>
      <c r="B4" s="102"/>
      <c r="C4" s="102"/>
      <c r="D4" s="102"/>
      <c r="E4" s="102"/>
      <c r="F4" s="102"/>
    </row>
    <row r="5" spans="1:6" ht="15" customHeight="1">
      <c r="A5" s="97"/>
      <c r="B5" s="97"/>
      <c r="C5" s="97"/>
      <c r="D5" s="97"/>
      <c r="E5" s="97"/>
      <c r="F5" s="97"/>
    </row>
    <row r="6" spans="1:6" ht="15" customHeight="1">
      <c r="A6" s="1"/>
      <c r="B6" s="1"/>
      <c r="C6" s="1"/>
      <c r="D6" s="1"/>
      <c r="E6" s="1"/>
      <c r="F6" s="82"/>
    </row>
    <row r="7" spans="1:6" ht="15" customHeight="1">
      <c r="A7" s="98" t="s">
        <v>0</v>
      </c>
      <c r="B7" s="99"/>
      <c r="C7" s="100"/>
      <c r="D7" s="99"/>
      <c r="E7" s="189"/>
      <c r="F7" s="101"/>
    </row>
    <row r="8" spans="1:6" ht="69.75" customHeight="1">
      <c r="A8" s="98"/>
      <c r="B8" s="5"/>
      <c r="C8" s="5"/>
      <c r="D8" s="5"/>
      <c r="E8" s="5"/>
      <c r="F8" s="101"/>
    </row>
    <row r="9" spans="1:6" ht="18">
      <c r="A9" s="218" t="s">
        <v>271</v>
      </c>
      <c r="B9" s="219"/>
      <c r="C9" s="219"/>
      <c r="D9" s="219"/>
      <c r="E9" s="219"/>
      <c r="F9" s="220"/>
    </row>
    <row r="10" spans="1:6" ht="30.75" customHeight="1">
      <c r="A10" s="215" t="s">
        <v>550</v>
      </c>
      <c r="B10" s="216"/>
      <c r="C10" s="216"/>
      <c r="D10" s="216"/>
      <c r="E10" s="216"/>
      <c r="F10" s="217"/>
    </row>
    <row r="11" spans="1:7" ht="12.75" customHeight="1">
      <c r="A11" s="41" t="s">
        <v>524</v>
      </c>
      <c r="B11" s="12"/>
      <c r="C11" s="12"/>
      <c r="D11" s="81"/>
      <c r="E11" s="12"/>
      <c r="F11" s="12"/>
      <c r="G11" s="63"/>
    </row>
    <row r="12" spans="1:6" ht="12.75" customHeight="1">
      <c r="A12" s="41" t="s">
        <v>525</v>
      </c>
      <c r="B12" s="12"/>
      <c r="C12" s="12"/>
      <c r="D12" s="81"/>
      <c r="E12" s="12"/>
      <c r="F12" s="12"/>
    </row>
    <row r="13" spans="1:6" ht="12.75" customHeight="1">
      <c r="A13" s="41" t="s">
        <v>526</v>
      </c>
      <c r="B13" s="12"/>
      <c r="C13" s="12"/>
      <c r="D13" s="81"/>
      <c r="E13" s="12"/>
      <c r="F13" s="12"/>
    </row>
    <row r="14" spans="1:6" ht="12.75" customHeight="1">
      <c r="A14" s="41" t="s">
        <v>527</v>
      </c>
      <c r="B14" s="12"/>
      <c r="C14" s="12"/>
      <c r="D14" s="81"/>
      <c r="E14" s="12"/>
      <c r="F14" s="12"/>
    </row>
    <row r="15" spans="1:7" ht="12.75" customHeight="1">
      <c r="A15" s="41" t="s">
        <v>528</v>
      </c>
      <c r="B15" s="12"/>
      <c r="C15" s="12"/>
      <c r="D15" s="81"/>
      <c r="E15" s="12"/>
      <c r="F15" s="12"/>
      <c r="G15" s="63"/>
    </row>
    <row r="16" spans="1:6" ht="12.75" customHeight="1">
      <c r="A16" s="41" t="s">
        <v>529</v>
      </c>
      <c r="B16" s="12"/>
      <c r="C16" s="12"/>
      <c r="D16" s="81"/>
      <c r="E16" s="12"/>
      <c r="F16" s="12"/>
    </row>
    <row r="17" spans="1:6" ht="12.75" customHeight="1">
      <c r="A17" s="41" t="s">
        <v>530</v>
      </c>
      <c r="B17" s="12"/>
      <c r="C17" s="12"/>
      <c r="D17" s="81"/>
      <c r="E17" s="12"/>
      <c r="F17" s="12"/>
    </row>
    <row r="18" spans="1:6" ht="12.75" customHeight="1">
      <c r="A18" s="41" t="s">
        <v>531</v>
      </c>
      <c r="B18" s="12"/>
      <c r="C18" s="12"/>
      <c r="D18" s="81"/>
      <c r="E18" s="12"/>
      <c r="F18" s="12"/>
    </row>
    <row r="19" spans="1:6" ht="12.75" customHeight="1">
      <c r="A19" s="41" t="s">
        <v>532</v>
      </c>
      <c r="B19" s="12"/>
      <c r="C19" s="12"/>
      <c r="D19" s="81"/>
      <c r="E19" s="12"/>
      <c r="F19" s="12"/>
    </row>
    <row r="20" spans="1:6" ht="12.75" customHeight="1">
      <c r="A20" s="41" t="s">
        <v>533</v>
      </c>
      <c r="B20" s="12"/>
      <c r="C20" s="12"/>
      <c r="D20" s="81"/>
      <c r="E20" s="12"/>
      <c r="F20" s="12"/>
    </row>
    <row r="21" spans="1:6" ht="12.75" customHeight="1">
      <c r="A21" s="41" t="s">
        <v>534</v>
      </c>
      <c r="B21" s="12"/>
      <c r="C21" s="12"/>
      <c r="D21" s="81"/>
      <c r="E21" s="12"/>
      <c r="F21" s="12"/>
    </row>
    <row r="22" spans="1:7" ht="12.75" customHeight="1">
      <c r="A22" s="41" t="s">
        <v>535</v>
      </c>
      <c r="B22" s="12"/>
      <c r="C22" s="12"/>
      <c r="D22" s="81"/>
      <c r="E22" s="12"/>
      <c r="F22" s="12"/>
      <c r="G22" s="63"/>
    </row>
    <row r="23" spans="1:6" ht="12.75" customHeight="1">
      <c r="A23" s="41" t="s">
        <v>536</v>
      </c>
      <c r="B23" s="12"/>
      <c r="C23" s="12"/>
      <c r="D23" s="81"/>
      <c r="E23" s="12"/>
      <c r="F23" s="12"/>
    </row>
    <row r="24" spans="1:6" ht="33" customHeight="1">
      <c r="A24" s="215" t="s">
        <v>551</v>
      </c>
      <c r="B24" s="216"/>
      <c r="C24" s="216"/>
      <c r="D24" s="216"/>
      <c r="E24" s="216"/>
      <c r="F24" s="217"/>
    </row>
    <row r="25" spans="1:7" ht="12.75" customHeight="1">
      <c r="A25" s="41" t="s">
        <v>450</v>
      </c>
      <c r="B25" s="12"/>
      <c r="C25" s="12"/>
      <c r="D25" s="81"/>
      <c r="E25" s="12"/>
      <c r="F25" s="12"/>
      <c r="G25" s="11"/>
    </row>
    <row r="26" spans="1:7" ht="12.75" customHeight="1">
      <c r="A26" s="41" t="s">
        <v>451</v>
      </c>
      <c r="B26" s="12"/>
      <c r="C26" s="12"/>
      <c r="D26" s="81"/>
      <c r="E26" s="12"/>
      <c r="F26" s="12"/>
      <c r="G26" s="11"/>
    </row>
    <row r="27" spans="1:7" ht="12.75" customHeight="1">
      <c r="A27" s="41" t="s">
        <v>452</v>
      </c>
      <c r="B27" s="12"/>
      <c r="C27" s="12"/>
      <c r="D27" s="81"/>
      <c r="E27" s="12"/>
      <c r="F27" s="12"/>
      <c r="G27" s="11"/>
    </row>
    <row r="28" spans="1:7" ht="12.75" customHeight="1">
      <c r="A28" s="41" t="s">
        <v>453</v>
      </c>
      <c r="B28" s="12"/>
      <c r="C28" s="12"/>
      <c r="D28" s="81"/>
      <c r="E28" s="12"/>
      <c r="F28" s="12"/>
      <c r="G28" s="11"/>
    </row>
    <row r="29" spans="1:7" ht="12.75" customHeight="1">
      <c r="A29" s="41" t="s">
        <v>454</v>
      </c>
      <c r="B29" s="12"/>
      <c r="C29" s="12"/>
      <c r="D29" s="81"/>
      <c r="E29" s="12"/>
      <c r="F29" s="12"/>
      <c r="G29" s="11"/>
    </row>
    <row r="30" spans="1:7" ht="12.75" customHeight="1">
      <c r="A30" s="41" t="s">
        <v>455</v>
      </c>
      <c r="B30" s="12"/>
      <c r="C30" s="12"/>
      <c r="D30" s="81"/>
      <c r="E30" s="12"/>
      <c r="F30" s="12"/>
      <c r="G30" s="11"/>
    </row>
    <row r="31" spans="1:7" ht="12.75" customHeight="1">
      <c r="A31" s="41" t="s">
        <v>456</v>
      </c>
      <c r="B31" s="12"/>
      <c r="C31" s="12"/>
      <c r="D31" s="81"/>
      <c r="E31" s="12"/>
      <c r="F31" s="12"/>
      <c r="G31" s="11"/>
    </row>
    <row r="32" spans="1:7" ht="12.75" customHeight="1">
      <c r="A32" s="41" t="s">
        <v>457</v>
      </c>
      <c r="B32" s="12"/>
      <c r="C32" s="12"/>
      <c r="D32" s="81"/>
      <c r="E32" s="12"/>
      <c r="F32" s="12"/>
      <c r="G32" s="11"/>
    </row>
    <row r="33" spans="1:7" ht="12.75" customHeight="1">
      <c r="A33" s="41" t="s">
        <v>458</v>
      </c>
      <c r="B33" s="12"/>
      <c r="C33" s="12"/>
      <c r="D33" s="81"/>
      <c r="E33" s="12"/>
      <c r="F33" s="12"/>
      <c r="G33" s="11"/>
    </row>
    <row r="34" spans="1:7" ht="12.75" customHeight="1">
      <c r="A34" s="41" t="s">
        <v>459</v>
      </c>
      <c r="B34" s="12"/>
      <c r="C34" s="12"/>
      <c r="D34" s="81"/>
      <c r="E34" s="12"/>
      <c r="F34" s="12"/>
      <c r="G34" s="11"/>
    </row>
    <row r="35" spans="1:7" ht="12.75" customHeight="1">
      <c r="A35" s="41" t="s">
        <v>460</v>
      </c>
      <c r="B35" s="12"/>
      <c r="C35" s="12"/>
      <c r="D35" s="81"/>
      <c r="E35" s="12"/>
      <c r="F35" s="12"/>
      <c r="G35" s="11"/>
    </row>
    <row r="36" spans="1:7" ht="12.75" customHeight="1">
      <c r="A36" s="41" t="s">
        <v>461</v>
      </c>
      <c r="B36" s="12"/>
      <c r="C36" s="12"/>
      <c r="D36" s="81"/>
      <c r="E36" s="12"/>
      <c r="F36" s="12"/>
      <c r="G36" s="11"/>
    </row>
    <row r="37" spans="1:7" ht="12.75" customHeight="1">
      <c r="A37" s="41" t="s">
        <v>462</v>
      </c>
      <c r="B37" s="12"/>
      <c r="C37" s="12"/>
      <c r="D37" s="81"/>
      <c r="E37" s="12"/>
      <c r="F37" s="12"/>
      <c r="G37" s="11"/>
    </row>
    <row r="38" spans="1:7" ht="28.5" customHeight="1">
      <c r="A38" s="215" t="s">
        <v>552</v>
      </c>
      <c r="B38" s="216"/>
      <c r="C38" s="216"/>
      <c r="D38" s="216"/>
      <c r="E38" s="216"/>
      <c r="F38" s="217"/>
      <c r="G38" s="11"/>
    </row>
    <row r="39" spans="1:7" ht="12.75" customHeight="1">
      <c r="A39" s="41" t="s">
        <v>537</v>
      </c>
      <c r="B39" s="12"/>
      <c r="C39" s="12"/>
      <c r="D39" s="81"/>
      <c r="E39" s="12"/>
      <c r="F39" s="12"/>
      <c r="G39" s="11"/>
    </row>
    <row r="40" spans="1:7" ht="12.75" customHeight="1">
      <c r="A40" s="41" t="s">
        <v>538</v>
      </c>
      <c r="B40" s="12"/>
      <c r="C40" s="12"/>
      <c r="D40" s="81"/>
      <c r="E40" s="12"/>
      <c r="F40" s="12"/>
      <c r="G40" s="11"/>
    </row>
    <row r="41" spans="1:7" ht="12.75" customHeight="1">
      <c r="A41" s="41" t="s">
        <v>539</v>
      </c>
      <c r="B41" s="12"/>
      <c r="C41" s="12"/>
      <c r="D41" s="81"/>
      <c r="E41" s="12"/>
      <c r="F41" s="12"/>
      <c r="G41" s="11"/>
    </row>
    <row r="42" spans="1:7" ht="12.75" customHeight="1">
      <c r="A42" s="41" t="s">
        <v>540</v>
      </c>
      <c r="B42" s="12"/>
      <c r="C42" s="12"/>
      <c r="D42" s="81"/>
      <c r="E42" s="12"/>
      <c r="F42" s="12"/>
      <c r="G42" s="11"/>
    </row>
    <row r="43" spans="1:7" ht="12.75" customHeight="1">
      <c r="A43" s="41" t="s">
        <v>541</v>
      </c>
      <c r="B43" s="12"/>
      <c r="C43" s="12"/>
      <c r="D43" s="81"/>
      <c r="E43" s="12"/>
      <c r="F43" s="12"/>
      <c r="G43" s="11"/>
    </row>
    <row r="44" spans="1:7" ht="12.75" customHeight="1">
      <c r="A44" s="41" t="s">
        <v>542</v>
      </c>
      <c r="B44" s="12"/>
      <c r="C44" s="12"/>
      <c r="D44" s="81"/>
      <c r="E44" s="12"/>
      <c r="F44" s="12"/>
      <c r="G44" s="11"/>
    </row>
    <row r="45" spans="1:7" ht="12.75" customHeight="1">
      <c r="A45" s="41" t="s">
        <v>543</v>
      </c>
      <c r="B45" s="12"/>
      <c r="C45" s="12"/>
      <c r="D45" s="81"/>
      <c r="E45" s="12"/>
      <c r="F45" s="12"/>
      <c r="G45" s="11"/>
    </row>
    <row r="46" spans="1:7" ht="12.75" customHeight="1">
      <c r="A46" s="41" t="s">
        <v>544</v>
      </c>
      <c r="B46" s="12"/>
      <c r="C46" s="12"/>
      <c r="D46" s="81"/>
      <c r="E46" s="12"/>
      <c r="F46" s="12"/>
      <c r="G46" s="11"/>
    </row>
    <row r="47" spans="1:7" ht="12.75" customHeight="1">
      <c r="A47" s="41" t="s">
        <v>545</v>
      </c>
      <c r="B47" s="12"/>
      <c r="C47" s="12"/>
      <c r="D47" s="81"/>
      <c r="E47" s="12"/>
      <c r="F47" s="12"/>
      <c r="G47" s="11"/>
    </row>
    <row r="48" spans="1:6" ht="12.75" customHeight="1">
      <c r="A48" s="41" t="s">
        <v>546</v>
      </c>
      <c r="B48" s="12"/>
      <c r="C48" s="12"/>
      <c r="D48" s="81"/>
      <c r="E48" s="12"/>
      <c r="F48" s="12"/>
    </row>
    <row r="49" spans="1:6" ht="12.75" customHeight="1">
      <c r="A49" s="41" t="s">
        <v>547</v>
      </c>
      <c r="B49" s="12"/>
      <c r="C49" s="12"/>
      <c r="D49" s="81"/>
      <c r="E49" s="12"/>
      <c r="F49" s="12"/>
    </row>
    <row r="50" spans="1:6" ht="12.75" customHeight="1">
      <c r="A50" s="41" t="s">
        <v>548</v>
      </c>
      <c r="B50" s="12"/>
      <c r="C50" s="12"/>
      <c r="D50" s="81"/>
      <c r="E50" s="12"/>
      <c r="F50" s="12"/>
    </row>
    <row r="51" spans="1:6" ht="12.75" customHeight="1">
      <c r="A51" s="41" t="s">
        <v>549</v>
      </c>
      <c r="B51" s="12"/>
      <c r="C51" s="12"/>
      <c r="D51" s="81"/>
      <c r="E51" s="12"/>
      <c r="F51" s="12"/>
    </row>
    <row r="53" spans="1:6" ht="18">
      <c r="A53" s="213"/>
      <c r="B53" s="213"/>
      <c r="C53" s="213"/>
      <c r="D53" s="213"/>
      <c r="E53" s="213"/>
      <c r="F53" s="213"/>
    </row>
  </sheetData>
  <mergeCells count="13">
    <mergeCell ref="A2:F2"/>
    <mergeCell ref="A3:F3"/>
    <mergeCell ref="B7:C7"/>
    <mergeCell ref="D7:E7"/>
    <mergeCell ref="A4:F4"/>
    <mergeCell ref="A5:F5"/>
    <mergeCell ref="A7:A8"/>
    <mergeCell ref="F7:F8"/>
    <mergeCell ref="A53:F53"/>
    <mergeCell ref="A24:F24"/>
    <mergeCell ref="A9:F9"/>
    <mergeCell ref="A10:F10"/>
    <mergeCell ref="A38:F38"/>
  </mergeCells>
  <printOptions horizontalCentered="1"/>
  <pageMargins left="0.7874015748031497" right="0.3937007874015748" top="0.3937007874015748" bottom="0.5905511811023623" header="0" footer="0"/>
  <pageSetup fitToHeight="1" fitToWidth="1"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F7" sqref="F7:F8"/>
    </sheetView>
  </sheetViews>
  <sheetFormatPr defaultColWidth="9.140625" defaultRowHeight="12.75"/>
  <cols>
    <col min="1" max="1" width="26.8515625" style="3" customWidth="1"/>
    <col min="2" max="2" width="15.140625" style="3" customWidth="1"/>
    <col min="3" max="3" width="16.00390625" style="3" customWidth="1"/>
    <col min="4" max="4" width="13.8515625" style="3" customWidth="1"/>
    <col min="5" max="5" width="12.28125" style="3" customWidth="1"/>
    <col min="6" max="6" width="15.421875" style="11" customWidth="1"/>
    <col min="7" max="7" width="9.140625" style="3" customWidth="1"/>
    <col min="8" max="8" width="9.140625" style="3" hidden="1" customWidth="1"/>
    <col min="9" max="16384" width="9.140625" style="3" customWidth="1"/>
  </cols>
  <sheetData>
    <row r="1" spans="1:5" ht="12.75">
      <c r="A1" s="1"/>
      <c r="B1" s="2"/>
      <c r="C1" s="2"/>
      <c r="D1" s="2"/>
      <c r="E1" s="2"/>
    </row>
    <row r="2" spans="1:6" ht="18" customHeight="1">
      <c r="A2" s="102"/>
      <c r="B2" s="102"/>
      <c r="C2" s="102"/>
      <c r="D2" s="102"/>
      <c r="E2" s="102"/>
      <c r="F2" s="102"/>
    </row>
    <row r="3" spans="1:6" ht="18">
      <c r="A3" s="102"/>
      <c r="B3" s="102"/>
      <c r="C3" s="102"/>
      <c r="D3" s="102"/>
      <c r="E3" s="102"/>
      <c r="F3" s="102"/>
    </row>
    <row r="4" spans="1:6" ht="18" customHeight="1">
      <c r="A4" s="102"/>
      <c r="B4" s="102"/>
      <c r="C4" s="102"/>
      <c r="D4" s="102"/>
      <c r="E4" s="102"/>
      <c r="F4" s="102"/>
    </row>
    <row r="5" spans="1:5" ht="12.75" customHeight="1">
      <c r="A5" s="97"/>
      <c r="B5" s="97"/>
      <c r="C5" s="97"/>
      <c r="D5" s="97"/>
      <c r="E5" s="97"/>
    </row>
    <row r="6" spans="1:5" ht="8.25" customHeight="1">
      <c r="A6" s="1"/>
      <c r="B6" s="1"/>
      <c r="C6" s="1"/>
      <c r="D6" s="1"/>
      <c r="E6" s="1"/>
    </row>
    <row r="7" spans="1:6" ht="16.5" customHeight="1">
      <c r="A7" s="98" t="s">
        <v>0</v>
      </c>
      <c r="B7" s="99"/>
      <c r="C7" s="100"/>
      <c r="D7" s="99"/>
      <c r="E7" s="189"/>
      <c r="F7" s="101"/>
    </row>
    <row r="8" spans="1:6" ht="58.5" customHeight="1">
      <c r="A8" s="98"/>
      <c r="B8" s="5"/>
      <c r="C8" s="5"/>
      <c r="D8" s="5"/>
      <c r="E8" s="5"/>
      <c r="F8" s="101"/>
    </row>
    <row r="9" spans="1:6" ht="21.75" customHeight="1">
      <c r="A9" s="224" t="s">
        <v>271</v>
      </c>
      <c r="B9" s="225"/>
      <c r="C9" s="225"/>
      <c r="D9" s="225"/>
      <c r="E9" s="225"/>
      <c r="F9" s="226"/>
    </row>
    <row r="10" spans="1:6" ht="30" customHeight="1" hidden="1">
      <c r="A10" s="17" t="s">
        <v>272</v>
      </c>
      <c r="B10" s="64" t="e">
        <f>#REF!*0.0272</f>
        <v>#REF!</v>
      </c>
      <c r="C10" s="64" t="e">
        <f>#REF!*0.0272</f>
        <v>#REF!</v>
      </c>
      <c r="D10" s="65">
        <v>20</v>
      </c>
      <c r="E10" s="65"/>
      <c r="F10" s="64"/>
    </row>
    <row r="11" spans="1:6" ht="12.75" hidden="1">
      <c r="A11" s="65" t="s">
        <v>273</v>
      </c>
      <c r="B11" s="64" t="e">
        <f>#REF!*0.0272</f>
        <v>#REF!</v>
      </c>
      <c r="C11" s="64" t="e">
        <f>#REF!*0.0272</f>
        <v>#REF!</v>
      </c>
      <c r="D11" s="65">
        <v>20</v>
      </c>
      <c r="E11" s="65"/>
      <c r="F11" s="64"/>
    </row>
    <row r="12" spans="1:6" ht="12.75" hidden="1">
      <c r="A12" s="65" t="s">
        <v>274</v>
      </c>
      <c r="B12" s="64" t="e">
        <f>#REF!*0.0272</f>
        <v>#REF!</v>
      </c>
      <c r="C12" s="64" t="e">
        <f>#REF!*0.0272</f>
        <v>#REF!</v>
      </c>
      <c r="D12" s="65">
        <v>20</v>
      </c>
      <c r="E12" s="65"/>
      <c r="F12" s="64"/>
    </row>
    <row r="13" spans="1:6" ht="12.75" hidden="1">
      <c r="A13" s="65" t="s">
        <v>275</v>
      </c>
      <c r="B13" s="64" t="e">
        <f>#REF!*0.0272</f>
        <v>#REF!</v>
      </c>
      <c r="C13" s="64" t="e">
        <f>#REF!*0.0272</f>
        <v>#REF!</v>
      </c>
      <c r="D13" s="65">
        <v>20</v>
      </c>
      <c r="E13" s="65"/>
      <c r="F13" s="64"/>
    </row>
    <row r="14" spans="1:6" ht="12.75" hidden="1">
      <c r="A14" s="65" t="s">
        <v>276</v>
      </c>
      <c r="B14" s="64" t="e">
        <f>#REF!*0.0272</f>
        <v>#REF!</v>
      </c>
      <c r="C14" s="64" t="e">
        <f>#REF!*0.0272</f>
        <v>#REF!</v>
      </c>
      <c r="D14" s="65">
        <v>20</v>
      </c>
      <c r="E14" s="65"/>
      <c r="F14" s="64"/>
    </row>
    <row r="15" spans="1:6" ht="12.75" hidden="1">
      <c r="A15" s="65" t="s">
        <v>277</v>
      </c>
      <c r="B15" s="64" t="e">
        <f>#REF!*0.0272</f>
        <v>#REF!</v>
      </c>
      <c r="C15" s="64" t="e">
        <f>#REF!*0.0272</f>
        <v>#REF!</v>
      </c>
      <c r="D15" s="65">
        <v>20</v>
      </c>
      <c r="E15" s="65"/>
      <c r="F15" s="64"/>
    </row>
    <row r="16" spans="1:6" ht="12.75" hidden="1">
      <c r="A16" s="65" t="s">
        <v>278</v>
      </c>
      <c r="B16" s="64" t="e">
        <f>#REF!*0.0272</f>
        <v>#REF!</v>
      </c>
      <c r="C16" s="64" t="e">
        <f>#REF!*0.0272</f>
        <v>#REF!</v>
      </c>
      <c r="D16" s="65">
        <v>20</v>
      </c>
      <c r="E16" s="65"/>
      <c r="F16" s="64"/>
    </row>
    <row r="17" spans="1:6" ht="12.75" hidden="1">
      <c r="A17" s="65" t="s">
        <v>279</v>
      </c>
      <c r="B17" s="64" t="e">
        <f>#REF!*0.0272</f>
        <v>#REF!</v>
      </c>
      <c r="C17" s="64" t="e">
        <f>#REF!*0.0272</f>
        <v>#REF!</v>
      </c>
      <c r="D17" s="65">
        <v>20</v>
      </c>
      <c r="E17" s="65"/>
      <c r="F17" s="64"/>
    </row>
    <row r="18" spans="1:6" ht="12.75" hidden="1">
      <c r="A18" s="65" t="s">
        <v>280</v>
      </c>
      <c r="B18" s="64" t="e">
        <f>#REF!*0.0272</f>
        <v>#REF!</v>
      </c>
      <c r="C18" s="64" t="e">
        <f>#REF!*0.0272</f>
        <v>#REF!</v>
      </c>
      <c r="D18" s="65">
        <v>20</v>
      </c>
      <c r="E18" s="65"/>
      <c r="F18" s="64"/>
    </row>
    <row r="19" spans="1:6" ht="12.75" hidden="1">
      <c r="A19" s="65" t="s">
        <v>281</v>
      </c>
      <c r="B19" s="64" t="e">
        <f>#REF!*0.0272</f>
        <v>#REF!</v>
      </c>
      <c r="C19" s="64" t="e">
        <f>#REF!*0.0272</f>
        <v>#REF!</v>
      </c>
      <c r="D19" s="65">
        <v>20</v>
      </c>
      <c r="E19" s="65"/>
      <c r="F19" s="64"/>
    </row>
    <row r="20" spans="1:6" ht="12.75" hidden="1">
      <c r="A20" s="65" t="s">
        <v>282</v>
      </c>
      <c r="B20" s="64" t="e">
        <f>#REF!*0.0272</f>
        <v>#REF!</v>
      </c>
      <c r="C20" s="64" t="e">
        <f>#REF!*0.0272</f>
        <v>#REF!</v>
      </c>
      <c r="D20" s="65">
        <v>20</v>
      </c>
      <c r="E20" s="65"/>
      <c r="F20" s="64"/>
    </row>
    <row r="21" spans="1:6" ht="43.5" customHeight="1">
      <c r="A21" s="215" t="s">
        <v>486</v>
      </c>
      <c r="B21" s="216"/>
      <c r="C21" s="216"/>
      <c r="D21" s="216"/>
      <c r="E21" s="216"/>
      <c r="F21" s="217"/>
    </row>
    <row r="22" spans="1:8" ht="15" customHeight="1">
      <c r="A22" s="41" t="s">
        <v>428</v>
      </c>
      <c r="B22" s="12"/>
      <c r="C22" s="12"/>
      <c r="D22" s="12"/>
      <c r="E22" s="10"/>
      <c r="F22" s="12"/>
      <c r="H22" s="3">
        <v>47458</v>
      </c>
    </row>
    <row r="23" spans="1:8" ht="15" customHeight="1">
      <c r="A23" s="41" t="s">
        <v>429</v>
      </c>
      <c r="B23" s="12"/>
      <c r="C23" s="12"/>
      <c r="D23" s="12"/>
      <c r="E23" s="10"/>
      <c r="F23" s="12"/>
      <c r="H23" s="3">
        <v>49685</v>
      </c>
    </row>
    <row r="24" spans="1:8" ht="15" customHeight="1">
      <c r="A24" s="41" t="s">
        <v>430</v>
      </c>
      <c r="B24" s="12"/>
      <c r="C24" s="12"/>
      <c r="D24" s="12"/>
      <c r="E24" s="10"/>
      <c r="F24" s="12"/>
      <c r="H24" s="3">
        <v>52865</v>
      </c>
    </row>
    <row r="25" spans="1:8" ht="15" customHeight="1">
      <c r="A25" s="41" t="s">
        <v>431</v>
      </c>
      <c r="B25" s="12"/>
      <c r="C25" s="12"/>
      <c r="D25" s="12"/>
      <c r="E25" s="10"/>
      <c r="F25" s="12"/>
      <c r="H25" s="3">
        <v>54138</v>
      </c>
    </row>
    <row r="26" spans="1:8" ht="15" customHeight="1">
      <c r="A26" s="41" t="s">
        <v>432</v>
      </c>
      <c r="B26" s="12"/>
      <c r="C26" s="12"/>
      <c r="D26" s="12"/>
      <c r="E26" s="10"/>
      <c r="F26" s="12"/>
      <c r="H26" s="3">
        <v>58591</v>
      </c>
    </row>
    <row r="27" spans="1:6" ht="44.25" customHeight="1">
      <c r="A27" s="215" t="s">
        <v>487</v>
      </c>
      <c r="B27" s="216"/>
      <c r="C27" s="216"/>
      <c r="D27" s="216"/>
      <c r="E27" s="216"/>
      <c r="F27" s="217"/>
    </row>
    <row r="28" spans="1:8" ht="15" customHeight="1">
      <c r="A28" s="41" t="s">
        <v>433</v>
      </c>
      <c r="B28" s="113" t="s">
        <v>105</v>
      </c>
      <c r="C28" s="114"/>
      <c r="D28" s="114"/>
      <c r="E28" s="114"/>
      <c r="F28" s="115"/>
      <c r="H28" s="3">
        <v>7350</v>
      </c>
    </row>
    <row r="29" spans="1:8" ht="15" customHeight="1">
      <c r="A29" s="41" t="s">
        <v>434</v>
      </c>
      <c r="B29" s="119"/>
      <c r="C29" s="120"/>
      <c r="D29" s="120"/>
      <c r="E29" s="120"/>
      <c r="F29" s="121"/>
      <c r="H29" s="3">
        <v>8453</v>
      </c>
    </row>
    <row r="30" spans="1:8" ht="15" customHeight="1">
      <c r="A30" s="41" t="s">
        <v>435</v>
      </c>
      <c r="B30" s="119"/>
      <c r="C30" s="120"/>
      <c r="D30" s="120"/>
      <c r="E30" s="120"/>
      <c r="F30" s="121"/>
      <c r="H30" s="3">
        <v>10619</v>
      </c>
    </row>
    <row r="31" spans="1:8" ht="15" customHeight="1">
      <c r="A31" s="41" t="s">
        <v>381</v>
      </c>
      <c r="B31" s="119"/>
      <c r="C31" s="120"/>
      <c r="D31" s="120"/>
      <c r="E31" s="120"/>
      <c r="F31" s="121"/>
      <c r="H31" s="3">
        <v>11870</v>
      </c>
    </row>
    <row r="32" spans="1:8" ht="15" customHeight="1">
      <c r="A32" s="41" t="s">
        <v>436</v>
      </c>
      <c r="B32" s="119"/>
      <c r="C32" s="120"/>
      <c r="D32" s="120"/>
      <c r="E32" s="120"/>
      <c r="F32" s="121"/>
      <c r="H32" s="3">
        <v>12073</v>
      </c>
    </row>
    <row r="33" spans="1:8" ht="15" customHeight="1">
      <c r="A33" s="41" t="s">
        <v>437</v>
      </c>
      <c r="B33" s="119"/>
      <c r="C33" s="120"/>
      <c r="D33" s="120"/>
      <c r="E33" s="120"/>
      <c r="F33" s="121"/>
      <c r="H33" s="3">
        <v>14700</v>
      </c>
    </row>
    <row r="34" spans="1:8" ht="15" customHeight="1">
      <c r="A34" s="41" t="s">
        <v>380</v>
      </c>
      <c r="B34" s="119"/>
      <c r="C34" s="120"/>
      <c r="D34" s="120"/>
      <c r="E34" s="120"/>
      <c r="F34" s="121"/>
      <c r="H34" s="3">
        <v>21900</v>
      </c>
    </row>
    <row r="35" spans="1:8" ht="15" customHeight="1">
      <c r="A35" s="41" t="s">
        <v>438</v>
      </c>
      <c r="B35" s="119"/>
      <c r="C35" s="120"/>
      <c r="D35" s="120"/>
      <c r="E35" s="120"/>
      <c r="F35" s="121"/>
      <c r="H35" s="3">
        <v>23630</v>
      </c>
    </row>
    <row r="36" spans="1:8" ht="15" customHeight="1">
      <c r="A36" s="41" t="s">
        <v>392</v>
      </c>
      <c r="B36" s="119"/>
      <c r="C36" s="120"/>
      <c r="D36" s="120"/>
      <c r="E36" s="120"/>
      <c r="F36" s="121"/>
      <c r="H36" s="3">
        <v>25900</v>
      </c>
    </row>
    <row r="37" spans="1:8" ht="15" customHeight="1">
      <c r="A37" s="41" t="s">
        <v>439</v>
      </c>
      <c r="B37" s="119"/>
      <c r="C37" s="120"/>
      <c r="D37" s="120"/>
      <c r="E37" s="120"/>
      <c r="F37" s="121"/>
      <c r="H37" s="3">
        <v>26868</v>
      </c>
    </row>
    <row r="38" spans="1:8" ht="15" customHeight="1">
      <c r="A38" s="41" t="s">
        <v>449</v>
      </c>
      <c r="B38" s="119"/>
      <c r="C38" s="120"/>
      <c r="D38" s="120"/>
      <c r="E38" s="120"/>
      <c r="F38" s="121"/>
      <c r="H38" s="3">
        <v>34996</v>
      </c>
    </row>
    <row r="39" spans="1:8" ht="15" customHeight="1">
      <c r="A39" s="41" t="s">
        <v>440</v>
      </c>
      <c r="B39" s="116"/>
      <c r="C39" s="117"/>
      <c r="D39" s="117"/>
      <c r="E39" s="117"/>
      <c r="F39" s="118"/>
      <c r="H39" s="3">
        <v>35903</v>
      </c>
    </row>
    <row r="40" spans="1:8" ht="15" customHeight="1">
      <c r="A40" s="41" t="s">
        <v>441</v>
      </c>
      <c r="B40" s="12"/>
      <c r="C40" s="12"/>
      <c r="D40" s="12"/>
      <c r="E40" s="10"/>
      <c r="F40" s="12"/>
      <c r="H40" s="3">
        <v>41796</v>
      </c>
    </row>
    <row r="41" spans="1:8" ht="15" customHeight="1">
      <c r="A41" s="41" t="s">
        <v>442</v>
      </c>
      <c r="B41" s="12"/>
      <c r="C41" s="12"/>
      <c r="D41" s="12"/>
      <c r="E41" s="10"/>
      <c r="F41" s="12"/>
      <c r="H41" s="3">
        <v>42930</v>
      </c>
    </row>
    <row r="42" spans="1:8" ht="15" customHeight="1">
      <c r="A42" s="41" t="s">
        <v>443</v>
      </c>
      <c r="B42" s="12"/>
      <c r="C42" s="12"/>
      <c r="D42" s="12"/>
      <c r="E42" s="10"/>
      <c r="F42" s="12"/>
      <c r="H42" s="3">
        <v>43697</v>
      </c>
    </row>
    <row r="43" spans="1:8" ht="15" customHeight="1">
      <c r="A43" s="41" t="s">
        <v>444</v>
      </c>
      <c r="B43" s="12"/>
      <c r="C43" s="12"/>
      <c r="D43" s="12"/>
      <c r="E43" s="10"/>
      <c r="F43" s="12"/>
      <c r="H43" s="3">
        <v>45651</v>
      </c>
    </row>
    <row r="44" spans="1:8" ht="15" customHeight="1">
      <c r="A44" s="41" t="s">
        <v>445</v>
      </c>
      <c r="B44" s="12"/>
      <c r="C44" s="12"/>
      <c r="D44" s="12"/>
      <c r="E44" s="10"/>
      <c r="F44" s="12"/>
      <c r="H44" s="3">
        <v>46555</v>
      </c>
    </row>
    <row r="45" spans="1:6" ht="18" customHeight="1">
      <c r="A45" s="221" t="s">
        <v>382</v>
      </c>
      <c r="B45" s="222"/>
      <c r="C45" s="222"/>
      <c r="D45" s="222"/>
      <c r="E45" s="222"/>
      <c r="F45" s="223"/>
    </row>
    <row r="46" spans="1:8" ht="15" customHeight="1">
      <c r="A46" s="41" t="s">
        <v>383</v>
      </c>
      <c r="B46" s="12"/>
      <c r="C46" s="12"/>
      <c r="D46" s="12"/>
      <c r="E46" s="10"/>
      <c r="F46" s="12"/>
      <c r="H46" s="3">
        <v>38450</v>
      </c>
    </row>
    <row r="47" spans="1:8" ht="15" customHeight="1">
      <c r="A47" s="41" t="s">
        <v>384</v>
      </c>
      <c r="B47" s="12"/>
      <c r="C47" s="12"/>
      <c r="D47" s="12"/>
      <c r="E47" s="10"/>
      <c r="F47" s="12"/>
      <c r="H47" s="3">
        <v>69660</v>
      </c>
    </row>
    <row r="48" spans="1:8" ht="15" customHeight="1">
      <c r="A48" s="41" t="s">
        <v>393</v>
      </c>
      <c r="B48" s="12"/>
      <c r="C48" s="12"/>
      <c r="D48" s="12"/>
      <c r="E48" s="10"/>
      <c r="F48" s="12"/>
      <c r="H48" s="3">
        <v>73140</v>
      </c>
    </row>
    <row r="49" spans="1:8" ht="15" customHeight="1">
      <c r="A49" s="41" t="s">
        <v>394</v>
      </c>
      <c r="B49" s="12"/>
      <c r="C49" s="12"/>
      <c r="D49" s="12"/>
      <c r="E49" s="10"/>
      <c r="F49" s="12"/>
      <c r="H49" s="3">
        <v>101560</v>
      </c>
    </row>
    <row r="50" spans="1:8" ht="15" customHeight="1">
      <c r="A50" s="41" t="s">
        <v>395</v>
      </c>
      <c r="B50" s="12"/>
      <c r="C50" s="12"/>
      <c r="D50" s="12"/>
      <c r="E50" s="10"/>
      <c r="F50" s="12"/>
      <c r="H50" s="3">
        <v>106640</v>
      </c>
    </row>
    <row r="51" spans="1:6" ht="18" customHeight="1">
      <c r="A51" s="221" t="s">
        <v>446</v>
      </c>
      <c r="B51" s="222"/>
      <c r="C51" s="222"/>
      <c r="D51" s="222"/>
      <c r="E51" s="222"/>
      <c r="F51" s="223"/>
    </row>
    <row r="52" spans="1:6" ht="15" customHeight="1">
      <c r="A52" s="66" t="s">
        <v>447</v>
      </c>
      <c r="B52" s="113" t="s">
        <v>105</v>
      </c>
      <c r="C52" s="114"/>
      <c r="D52" s="114"/>
      <c r="E52" s="114"/>
      <c r="F52" s="115"/>
    </row>
    <row r="53" spans="1:6" ht="15" customHeight="1">
      <c r="A53" s="66" t="s">
        <v>448</v>
      </c>
      <c r="B53" s="116"/>
      <c r="C53" s="117"/>
      <c r="D53" s="117"/>
      <c r="E53" s="117"/>
      <c r="F53" s="118"/>
    </row>
    <row r="54" spans="1:6" ht="18" customHeight="1">
      <c r="A54" s="221" t="s">
        <v>385</v>
      </c>
      <c r="B54" s="222"/>
      <c r="C54" s="222"/>
      <c r="D54" s="222"/>
      <c r="E54" s="222"/>
      <c r="F54" s="223"/>
    </row>
    <row r="55" spans="1:6" ht="15" customHeight="1">
      <c r="A55" s="41" t="s">
        <v>386</v>
      </c>
      <c r="B55" s="165" t="s">
        <v>105</v>
      </c>
      <c r="C55" s="166"/>
      <c r="D55" s="166"/>
      <c r="E55" s="166"/>
      <c r="F55" s="167"/>
    </row>
    <row r="56" spans="1:6" ht="15" customHeight="1">
      <c r="A56" s="41" t="s">
        <v>387</v>
      </c>
      <c r="B56" s="168"/>
      <c r="C56" s="169"/>
      <c r="D56" s="169"/>
      <c r="E56" s="169"/>
      <c r="F56" s="170"/>
    </row>
    <row r="57" spans="1:6" ht="15" customHeight="1">
      <c r="A57" s="41" t="s">
        <v>388</v>
      </c>
      <c r="B57" s="168"/>
      <c r="C57" s="169"/>
      <c r="D57" s="169"/>
      <c r="E57" s="169"/>
      <c r="F57" s="170"/>
    </row>
    <row r="58" spans="1:6" ht="15" customHeight="1">
      <c r="A58" s="41" t="s">
        <v>389</v>
      </c>
      <c r="B58" s="168"/>
      <c r="C58" s="169"/>
      <c r="D58" s="169"/>
      <c r="E58" s="169"/>
      <c r="F58" s="170"/>
    </row>
    <row r="59" spans="1:6" ht="15" customHeight="1">
      <c r="A59" s="41" t="s">
        <v>390</v>
      </c>
      <c r="B59" s="168"/>
      <c r="C59" s="169"/>
      <c r="D59" s="169"/>
      <c r="E59" s="169"/>
      <c r="F59" s="170"/>
    </row>
    <row r="60" spans="1:6" ht="15" customHeight="1">
      <c r="A60" s="10" t="s">
        <v>391</v>
      </c>
      <c r="B60" s="171"/>
      <c r="C60" s="172"/>
      <c r="D60" s="172"/>
      <c r="E60" s="172"/>
      <c r="F60" s="173"/>
    </row>
    <row r="63" spans="1:6" ht="18">
      <c r="A63" s="213"/>
      <c r="B63" s="213"/>
      <c r="C63" s="213"/>
      <c r="D63" s="213"/>
      <c r="E63" s="213"/>
      <c r="F63" s="213"/>
    </row>
  </sheetData>
  <mergeCells count="18">
    <mergeCell ref="A3:F3"/>
    <mergeCell ref="A4:F4"/>
    <mergeCell ref="A2:F2"/>
    <mergeCell ref="A5:E5"/>
    <mergeCell ref="A7:A8"/>
    <mergeCell ref="B7:C7"/>
    <mergeCell ref="D7:E7"/>
    <mergeCell ref="F7:F8"/>
    <mergeCell ref="A9:F9"/>
    <mergeCell ref="A21:F21"/>
    <mergeCell ref="A45:F45"/>
    <mergeCell ref="A27:F27"/>
    <mergeCell ref="B28:F39"/>
    <mergeCell ref="B55:F60"/>
    <mergeCell ref="A63:F63"/>
    <mergeCell ref="A51:F51"/>
    <mergeCell ref="B52:F53"/>
    <mergeCell ref="A54:F54"/>
  </mergeCells>
  <printOptions horizontalCentered="1" verticalCentered="1"/>
  <pageMargins left="0.7874015748031497" right="0.1968503937007874" top="0.3937007874015748" bottom="0.3937007874015748" header="0" footer="0"/>
  <pageSetup horizontalDpi="600" verticalDpi="600" orientation="portrait" paperSize="9" scale="82" r:id="rId2"/>
  <colBreaks count="1" manualBreakCount="1">
    <brk id="6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B11" sqref="B11:F63"/>
    </sheetView>
  </sheetViews>
  <sheetFormatPr defaultColWidth="9.140625" defaultRowHeight="12.75"/>
  <cols>
    <col min="1" max="1" width="38.28125" style="54" customWidth="1"/>
    <col min="2" max="2" width="15.57421875" style="54" customWidth="1"/>
    <col min="3" max="3" width="15.140625" style="54" customWidth="1"/>
    <col min="4" max="4" width="14.00390625" style="54" customWidth="1"/>
    <col min="5" max="5" width="14.28125" style="54" customWidth="1"/>
    <col min="6" max="6" width="10.00390625" style="54" customWidth="1"/>
    <col min="7" max="8" width="9.140625" style="54" hidden="1" customWidth="1"/>
    <col min="9" max="9" width="9.00390625" style="54" customWidth="1"/>
    <col min="10" max="10" width="9.140625" style="54" hidden="1" customWidth="1"/>
    <col min="11" max="16384" width="9.140625" style="54" customWidth="1"/>
  </cols>
  <sheetData>
    <row r="1" spans="1:6" ht="12.75">
      <c r="A1" s="68"/>
      <c r="B1" s="69"/>
      <c r="C1" s="69"/>
      <c r="D1" s="67"/>
      <c r="E1" s="67"/>
      <c r="F1" s="67"/>
    </row>
    <row r="2" spans="1:6" ht="18">
      <c r="A2" s="198"/>
      <c r="B2" s="198"/>
      <c r="C2" s="198"/>
      <c r="D2" s="198"/>
      <c r="E2" s="198"/>
      <c r="F2" s="198"/>
    </row>
    <row r="3" spans="1:6" ht="18">
      <c r="A3" s="198"/>
      <c r="B3" s="198"/>
      <c r="C3" s="198"/>
      <c r="D3" s="198"/>
      <c r="E3" s="198"/>
      <c r="F3" s="198"/>
    </row>
    <row r="4" spans="1:6" ht="18">
      <c r="A4" s="198"/>
      <c r="B4" s="198"/>
      <c r="C4" s="198"/>
      <c r="D4" s="198"/>
      <c r="E4" s="198"/>
      <c r="F4" s="198"/>
    </row>
    <row r="5" spans="1:6" ht="12.75">
      <c r="A5" s="227"/>
      <c r="B5" s="227"/>
      <c r="C5" s="227"/>
      <c r="D5" s="227"/>
      <c r="E5" s="227"/>
      <c r="F5" s="227"/>
    </row>
    <row r="6" spans="1:6" ht="8.25" customHeight="1">
      <c r="A6" s="68"/>
      <c r="B6" s="68"/>
      <c r="C6" s="68"/>
      <c r="D6" s="67"/>
      <c r="E6" s="67"/>
      <c r="F6" s="67"/>
    </row>
    <row r="7" spans="1:6" ht="12.75">
      <c r="A7" s="98" t="s">
        <v>0</v>
      </c>
      <c r="B7" s="228"/>
      <c r="C7" s="228"/>
      <c r="D7" s="228"/>
      <c r="E7" s="228"/>
      <c r="F7" s="202"/>
    </row>
    <row r="8" spans="1:6" ht="54" customHeight="1">
      <c r="A8" s="98"/>
      <c r="B8" s="56"/>
      <c r="C8" s="56"/>
      <c r="D8" s="56"/>
      <c r="E8" s="56"/>
      <c r="F8" s="202"/>
    </row>
    <row r="9" spans="1:6" ht="15" customHeight="1">
      <c r="A9" s="238" t="s">
        <v>271</v>
      </c>
      <c r="B9" s="238"/>
      <c r="C9" s="238"/>
      <c r="D9" s="238"/>
      <c r="E9" s="238"/>
      <c r="F9" s="238"/>
    </row>
    <row r="10" spans="1:6" ht="31.5" customHeight="1">
      <c r="A10" s="195" t="s">
        <v>396</v>
      </c>
      <c r="B10" s="196"/>
      <c r="C10" s="196"/>
      <c r="D10" s="196"/>
      <c r="E10" s="196"/>
      <c r="F10" s="197"/>
    </row>
    <row r="11" spans="1:10" s="72" customFormat="1" ht="12.75" customHeight="1">
      <c r="A11" s="70" t="s">
        <v>479</v>
      </c>
      <c r="B11" s="229" t="s">
        <v>523</v>
      </c>
      <c r="C11" s="230"/>
      <c r="D11" s="230"/>
      <c r="E11" s="230"/>
      <c r="F11" s="231"/>
      <c r="J11" s="72">
        <v>513398</v>
      </c>
    </row>
    <row r="12" spans="1:10" ht="12.75" customHeight="1">
      <c r="A12" s="70" t="s">
        <v>472</v>
      </c>
      <c r="B12" s="232"/>
      <c r="C12" s="233"/>
      <c r="D12" s="233"/>
      <c r="E12" s="233"/>
      <c r="F12" s="234"/>
      <c r="J12" s="54">
        <v>785674</v>
      </c>
    </row>
    <row r="13" spans="1:10" ht="12.75" customHeight="1">
      <c r="A13" s="70" t="s">
        <v>474</v>
      </c>
      <c r="B13" s="232"/>
      <c r="C13" s="233"/>
      <c r="D13" s="233"/>
      <c r="E13" s="233"/>
      <c r="F13" s="234"/>
      <c r="J13" s="54">
        <v>794376</v>
      </c>
    </row>
    <row r="14" spans="1:10" ht="12.75" customHeight="1">
      <c r="A14" s="70" t="s">
        <v>473</v>
      </c>
      <c r="B14" s="232"/>
      <c r="C14" s="233"/>
      <c r="D14" s="233"/>
      <c r="E14" s="233"/>
      <c r="F14" s="234"/>
      <c r="J14" s="54">
        <v>812430</v>
      </c>
    </row>
    <row r="15" spans="1:10" ht="12.75" customHeight="1">
      <c r="A15" s="70" t="s">
        <v>482</v>
      </c>
      <c r="B15" s="232"/>
      <c r="C15" s="233"/>
      <c r="D15" s="233"/>
      <c r="E15" s="233"/>
      <c r="F15" s="234"/>
      <c r="J15" s="54">
        <v>2150428</v>
      </c>
    </row>
    <row r="16" spans="1:10" ht="12.75" customHeight="1">
      <c r="A16" s="70" t="s">
        <v>483</v>
      </c>
      <c r="B16" s="232"/>
      <c r="C16" s="233"/>
      <c r="D16" s="233"/>
      <c r="E16" s="233"/>
      <c r="F16" s="234"/>
      <c r="J16" s="54">
        <v>1624525</v>
      </c>
    </row>
    <row r="17" spans="1:10" ht="12.75" customHeight="1">
      <c r="A17" s="70" t="s">
        <v>484</v>
      </c>
      <c r="B17" s="232"/>
      <c r="C17" s="233"/>
      <c r="D17" s="233"/>
      <c r="E17" s="233"/>
      <c r="F17" s="234"/>
      <c r="J17" s="54">
        <v>1741139</v>
      </c>
    </row>
    <row r="18" spans="1:10" ht="12.75" customHeight="1">
      <c r="A18" s="73" t="s">
        <v>397</v>
      </c>
      <c r="B18" s="232"/>
      <c r="C18" s="233"/>
      <c r="D18" s="233"/>
      <c r="E18" s="233"/>
      <c r="F18" s="234"/>
      <c r="H18" s="54">
        <v>810504</v>
      </c>
      <c r="J18" s="54">
        <v>810504</v>
      </c>
    </row>
    <row r="19" spans="1:10" ht="12.75" customHeight="1">
      <c r="A19" s="73" t="s">
        <v>398</v>
      </c>
      <c r="B19" s="232"/>
      <c r="C19" s="233"/>
      <c r="D19" s="233"/>
      <c r="E19" s="233"/>
      <c r="F19" s="234"/>
      <c r="H19" s="54">
        <v>810504</v>
      </c>
      <c r="J19" s="54">
        <v>1175000</v>
      </c>
    </row>
    <row r="20" spans="1:10" ht="12.75" customHeight="1">
      <c r="A20" s="74" t="s">
        <v>485</v>
      </c>
      <c r="B20" s="232"/>
      <c r="C20" s="233"/>
      <c r="D20" s="233"/>
      <c r="E20" s="233"/>
      <c r="F20" s="234"/>
      <c r="J20" s="54">
        <v>1039272</v>
      </c>
    </row>
    <row r="21" spans="1:10" ht="12.75" customHeight="1">
      <c r="A21" s="74" t="s">
        <v>475</v>
      </c>
      <c r="B21" s="232"/>
      <c r="C21" s="233"/>
      <c r="D21" s="233"/>
      <c r="E21" s="233"/>
      <c r="F21" s="234"/>
      <c r="J21" s="54">
        <v>818448</v>
      </c>
    </row>
    <row r="22" spans="1:10" ht="12.75" customHeight="1">
      <c r="A22" s="74" t="s">
        <v>476</v>
      </c>
      <c r="B22" s="232"/>
      <c r="C22" s="233"/>
      <c r="D22" s="233"/>
      <c r="E22" s="233"/>
      <c r="F22" s="234"/>
      <c r="J22" s="54">
        <v>814239</v>
      </c>
    </row>
    <row r="23" spans="1:10" ht="12.75" customHeight="1">
      <c r="A23" s="73" t="s">
        <v>399</v>
      </c>
      <c r="B23" s="232"/>
      <c r="C23" s="233"/>
      <c r="D23" s="233"/>
      <c r="E23" s="233"/>
      <c r="F23" s="234"/>
      <c r="H23" s="54">
        <v>860000</v>
      </c>
      <c r="J23" s="54">
        <v>860000</v>
      </c>
    </row>
    <row r="24" spans="1:10" ht="12.75" customHeight="1">
      <c r="A24" s="73" t="s">
        <v>400</v>
      </c>
      <c r="B24" s="232"/>
      <c r="C24" s="233"/>
      <c r="D24" s="233"/>
      <c r="E24" s="233"/>
      <c r="F24" s="234"/>
      <c r="H24" s="54">
        <v>860000</v>
      </c>
      <c r="J24" s="54">
        <v>1206000</v>
      </c>
    </row>
    <row r="25" spans="1:10" ht="12.75" customHeight="1">
      <c r="A25" s="73" t="s">
        <v>401</v>
      </c>
      <c r="B25" s="232"/>
      <c r="C25" s="233"/>
      <c r="D25" s="233"/>
      <c r="E25" s="233"/>
      <c r="F25" s="234"/>
      <c r="H25" s="54">
        <v>860000</v>
      </c>
      <c r="J25" s="54">
        <v>1206000</v>
      </c>
    </row>
    <row r="26" spans="1:10" ht="12.75" customHeight="1">
      <c r="A26" s="73" t="s">
        <v>402</v>
      </c>
      <c r="B26" s="232"/>
      <c r="C26" s="233"/>
      <c r="D26" s="233"/>
      <c r="E26" s="233"/>
      <c r="F26" s="234"/>
      <c r="H26" s="54">
        <v>1217452</v>
      </c>
      <c r="J26" s="54">
        <v>1289000</v>
      </c>
    </row>
    <row r="27" spans="1:10" ht="12.75" customHeight="1">
      <c r="A27" s="73" t="s">
        <v>403</v>
      </c>
      <c r="B27" s="232"/>
      <c r="C27" s="233"/>
      <c r="D27" s="233"/>
      <c r="E27" s="233"/>
      <c r="F27" s="234"/>
      <c r="H27" s="54">
        <v>1217452</v>
      </c>
      <c r="J27" s="54">
        <v>1289000</v>
      </c>
    </row>
    <row r="28" spans="1:10" ht="12.75" customHeight="1">
      <c r="A28" s="73" t="s">
        <v>404</v>
      </c>
      <c r="B28" s="232"/>
      <c r="C28" s="233"/>
      <c r="D28" s="233"/>
      <c r="E28" s="233"/>
      <c r="F28" s="234"/>
      <c r="H28" s="54">
        <v>1155525</v>
      </c>
      <c r="J28" s="54">
        <v>1223000</v>
      </c>
    </row>
    <row r="29" spans="1:10" ht="12.75" customHeight="1">
      <c r="A29" s="73" t="s">
        <v>405</v>
      </c>
      <c r="B29" s="232"/>
      <c r="C29" s="233"/>
      <c r="D29" s="233"/>
      <c r="E29" s="233"/>
      <c r="F29" s="234"/>
      <c r="H29" s="54">
        <v>1217452</v>
      </c>
      <c r="J29" s="54">
        <v>1289000</v>
      </c>
    </row>
    <row r="30" spans="1:10" ht="12.75" customHeight="1">
      <c r="A30" s="73" t="s">
        <v>406</v>
      </c>
      <c r="B30" s="232"/>
      <c r="C30" s="233"/>
      <c r="D30" s="233"/>
      <c r="E30" s="233"/>
      <c r="F30" s="234"/>
      <c r="H30" s="54">
        <v>1155525</v>
      </c>
      <c r="J30" s="54">
        <v>1223525</v>
      </c>
    </row>
    <row r="31" spans="1:10" ht="12.75" customHeight="1">
      <c r="A31" s="73" t="s">
        <v>407</v>
      </c>
      <c r="B31" s="232"/>
      <c r="C31" s="233"/>
      <c r="D31" s="233"/>
      <c r="E31" s="233"/>
      <c r="F31" s="234"/>
      <c r="H31" s="54">
        <v>1155525</v>
      </c>
      <c r="J31" s="54">
        <v>1223525</v>
      </c>
    </row>
    <row r="32" spans="1:10" ht="12.75" customHeight="1">
      <c r="A32" s="74" t="s">
        <v>480</v>
      </c>
      <c r="B32" s="232"/>
      <c r="C32" s="233"/>
      <c r="D32" s="233"/>
      <c r="E32" s="233"/>
      <c r="F32" s="234"/>
      <c r="J32" s="54">
        <v>1308543</v>
      </c>
    </row>
    <row r="33" spans="1:10" ht="12.75" customHeight="1">
      <c r="A33" s="74" t="s">
        <v>477</v>
      </c>
      <c r="B33" s="232"/>
      <c r="C33" s="233"/>
      <c r="D33" s="233"/>
      <c r="E33" s="233"/>
      <c r="F33" s="234"/>
      <c r="J33" s="54">
        <v>1651437</v>
      </c>
    </row>
    <row r="34" spans="1:10" ht="12.75" customHeight="1">
      <c r="A34" s="74" t="s">
        <v>481</v>
      </c>
      <c r="B34" s="232"/>
      <c r="C34" s="233"/>
      <c r="D34" s="233"/>
      <c r="E34" s="233"/>
      <c r="F34" s="234"/>
      <c r="J34" s="54">
        <v>1497476</v>
      </c>
    </row>
    <row r="35" spans="1:10" ht="12.75" customHeight="1">
      <c r="A35" s="73" t="s">
        <v>408</v>
      </c>
      <c r="B35" s="232"/>
      <c r="C35" s="233"/>
      <c r="D35" s="233"/>
      <c r="E35" s="233"/>
      <c r="F35" s="234"/>
      <c r="H35" s="54">
        <v>1620000</v>
      </c>
      <c r="J35" s="54">
        <v>1620000</v>
      </c>
    </row>
    <row r="36" spans="1:10" ht="12.75" customHeight="1">
      <c r="A36" s="73" t="s">
        <v>409</v>
      </c>
      <c r="B36" s="232"/>
      <c r="C36" s="233"/>
      <c r="D36" s="233"/>
      <c r="E36" s="233"/>
      <c r="F36" s="234"/>
      <c r="H36" s="54">
        <v>1582687</v>
      </c>
      <c r="J36" s="54">
        <v>1582687</v>
      </c>
    </row>
    <row r="37" spans="1:10" ht="12.75" customHeight="1">
      <c r="A37" s="73" t="s">
        <v>410</v>
      </c>
      <c r="B37" s="232"/>
      <c r="C37" s="233"/>
      <c r="D37" s="233"/>
      <c r="E37" s="233"/>
      <c r="F37" s="234"/>
      <c r="H37" s="54">
        <v>1502182</v>
      </c>
      <c r="J37" s="54">
        <v>1502182</v>
      </c>
    </row>
    <row r="38" spans="1:10" ht="12.75" customHeight="1">
      <c r="A38" s="73" t="s">
        <v>411</v>
      </c>
      <c r="B38" s="232"/>
      <c r="C38" s="233"/>
      <c r="D38" s="233"/>
      <c r="E38" s="233"/>
      <c r="F38" s="234"/>
      <c r="H38" s="54">
        <v>1582687</v>
      </c>
      <c r="J38" s="54">
        <v>1582687</v>
      </c>
    </row>
    <row r="39" spans="1:10" ht="12.75" customHeight="1">
      <c r="A39" s="73" t="s">
        <v>412</v>
      </c>
      <c r="B39" s="232"/>
      <c r="C39" s="233"/>
      <c r="D39" s="233"/>
      <c r="E39" s="233"/>
      <c r="F39" s="234"/>
      <c r="H39" s="54">
        <v>1502182</v>
      </c>
      <c r="J39" s="54">
        <v>1502182</v>
      </c>
    </row>
    <row r="40" spans="1:10" ht="12.75" customHeight="1">
      <c r="A40" s="73" t="s">
        <v>413</v>
      </c>
      <c r="B40" s="232"/>
      <c r="C40" s="233"/>
      <c r="D40" s="233"/>
      <c r="E40" s="233"/>
      <c r="F40" s="234"/>
      <c r="H40" s="54">
        <v>1502182</v>
      </c>
      <c r="J40" s="54">
        <v>1502182</v>
      </c>
    </row>
    <row r="41" spans="1:10" ht="12.75" customHeight="1">
      <c r="A41" s="74" t="s">
        <v>469</v>
      </c>
      <c r="B41" s="232"/>
      <c r="C41" s="233"/>
      <c r="D41" s="233"/>
      <c r="E41" s="233"/>
      <c r="F41" s="234"/>
      <c r="J41" s="54">
        <v>2088902</v>
      </c>
    </row>
    <row r="42" spans="1:10" ht="12.75" customHeight="1">
      <c r="A42" s="73" t="s">
        <v>414</v>
      </c>
      <c r="B42" s="232"/>
      <c r="C42" s="233"/>
      <c r="D42" s="233"/>
      <c r="E42" s="233"/>
      <c r="F42" s="234"/>
      <c r="H42" s="54">
        <v>1740956</v>
      </c>
      <c r="J42" s="54">
        <v>1740956</v>
      </c>
    </row>
    <row r="43" spans="1:10" ht="12.75" customHeight="1">
      <c r="A43" s="73" t="s">
        <v>415</v>
      </c>
      <c r="B43" s="232"/>
      <c r="C43" s="233"/>
      <c r="D43" s="233"/>
      <c r="E43" s="233"/>
      <c r="F43" s="234"/>
      <c r="H43" s="54">
        <v>1652400</v>
      </c>
      <c r="J43" s="54">
        <v>1652400</v>
      </c>
    </row>
    <row r="44" spans="1:10" ht="12.75" customHeight="1">
      <c r="A44" s="73" t="s">
        <v>416</v>
      </c>
      <c r="B44" s="232"/>
      <c r="C44" s="233"/>
      <c r="D44" s="233"/>
      <c r="E44" s="233"/>
      <c r="F44" s="234"/>
      <c r="H44" s="54">
        <v>1740956</v>
      </c>
      <c r="J44" s="54">
        <v>1740956</v>
      </c>
    </row>
    <row r="45" spans="1:10" ht="12.75" customHeight="1">
      <c r="A45" s="73" t="s">
        <v>417</v>
      </c>
      <c r="B45" s="232"/>
      <c r="C45" s="233"/>
      <c r="D45" s="233"/>
      <c r="E45" s="233"/>
      <c r="F45" s="234"/>
      <c r="H45" s="54">
        <v>1652400</v>
      </c>
      <c r="J45" s="54">
        <v>1652400</v>
      </c>
    </row>
    <row r="46" spans="1:10" ht="12.75" customHeight="1">
      <c r="A46" s="73" t="s">
        <v>418</v>
      </c>
      <c r="B46" s="232"/>
      <c r="C46" s="233"/>
      <c r="D46" s="233"/>
      <c r="E46" s="233"/>
      <c r="F46" s="234"/>
      <c r="H46" s="54">
        <v>1652400</v>
      </c>
      <c r="J46" s="54">
        <v>1652400</v>
      </c>
    </row>
    <row r="47" spans="1:10" ht="12.75" customHeight="1">
      <c r="A47" s="74" t="s">
        <v>470</v>
      </c>
      <c r="B47" s="232"/>
      <c r="C47" s="233"/>
      <c r="D47" s="233"/>
      <c r="E47" s="233"/>
      <c r="F47" s="234"/>
      <c r="J47" s="54">
        <v>2418464</v>
      </c>
    </row>
    <row r="48" spans="1:10" ht="12.75" customHeight="1">
      <c r="A48" s="74" t="s">
        <v>478</v>
      </c>
      <c r="B48" s="232"/>
      <c r="C48" s="233"/>
      <c r="D48" s="233"/>
      <c r="E48" s="233"/>
      <c r="F48" s="234"/>
      <c r="J48" s="54">
        <v>2309424</v>
      </c>
    </row>
    <row r="49" spans="1:10" ht="12.75" customHeight="1">
      <c r="A49" s="73" t="s">
        <v>419</v>
      </c>
      <c r="B49" s="232"/>
      <c r="C49" s="233"/>
      <c r="D49" s="233"/>
      <c r="E49" s="233"/>
      <c r="F49" s="234"/>
      <c r="H49" s="54">
        <v>1915051</v>
      </c>
      <c r="J49" s="54">
        <v>1915051</v>
      </c>
    </row>
    <row r="50" spans="1:10" ht="12.75" customHeight="1">
      <c r="A50" s="73" t="s">
        <v>420</v>
      </c>
      <c r="B50" s="232"/>
      <c r="C50" s="233"/>
      <c r="D50" s="233"/>
      <c r="E50" s="233"/>
      <c r="F50" s="234"/>
      <c r="H50" s="54">
        <v>1817640</v>
      </c>
      <c r="J50" s="54">
        <v>1817640</v>
      </c>
    </row>
    <row r="51" spans="1:10" ht="12.75" customHeight="1">
      <c r="A51" s="73" t="s">
        <v>421</v>
      </c>
      <c r="B51" s="232"/>
      <c r="C51" s="233"/>
      <c r="D51" s="233"/>
      <c r="E51" s="233"/>
      <c r="F51" s="234"/>
      <c r="H51" s="54">
        <v>1915051</v>
      </c>
      <c r="J51" s="54">
        <v>1915051</v>
      </c>
    </row>
    <row r="52" spans="1:10" ht="12.75" customHeight="1">
      <c r="A52" s="73" t="s">
        <v>422</v>
      </c>
      <c r="B52" s="232"/>
      <c r="C52" s="233"/>
      <c r="D52" s="233"/>
      <c r="E52" s="233"/>
      <c r="F52" s="234"/>
      <c r="H52" s="54">
        <v>1915051</v>
      </c>
      <c r="J52" s="54">
        <v>1915051</v>
      </c>
    </row>
    <row r="53" spans="1:10" ht="12.75" customHeight="1">
      <c r="A53" s="73" t="s">
        <v>423</v>
      </c>
      <c r="B53" s="232"/>
      <c r="C53" s="233"/>
      <c r="D53" s="233"/>
      <c r="E53" s="233"/>
      <c r="F53" s="234"/>
      <c r="H53" s="54">
        <v>1817640</v>
      </c>
      <c r="J53" s="54">
        <v>1817640</v>
      </c>
    </row>
    <row r="54" spans="1:10" ht="12.75" customHeight="1">
      <c r="A54" s="73" t="s">
        <v>424</v>
      </c>
      <c r="B54" s="232"/>
      <c r="C54" s="233"/>
      <c r="D54" s="233"/>
      <c r="E54" s="233"/>
      <c r="F54" s="234"/>
      <c r="H54" s="54">
        <v>1817640</v>
      </c>
      <c r="J54" s="54">
        <v>1817640</v>
      </c>
    </row>
    <row r="55" spans="1:10" ht="12.75" customHeight="1">
      <c r="A55" s="73" t="s">
        <v>425</v>
      </c>
      <c r="B55" s="232"/>
      <c r="C55" s="233"/>
      <c r="D55" s="233"/>
      <c r="E55" s="233"/>
      <c r="F55" s="234"/>
      <c r="H55" s="54">
        <v>1817000</v>
      </c>
      <c r="J55" s="54">
        <v>1817000</v>
      </c>
    </row>
    <row r="56" spans="1:10" ht="12.75" customHeight="1">
      <c r="A56" s="73" t="s">
        <v>426</v>
      </c>
      <c r="B56" s="232"/>
      <c r="C56" s="233"/>
      <c r="D56" s="233"/>
      <c r="E56" s="233"/>
      <c r="F56" s="234"/>
      <c r="H56" s="54">
        <v>2054443</v>
      </c>
      <c r="J56" s="54">
        <v>2054443</v>
      </c>
    </row>
    <row r="57" spans="1:10" ht="12.75" customHeight="1">
      <c r="A57" s="74" t="s">
        <v>471</v>
      </c>
      <c r="B57" s="232"/>
      <c r="C57" s="233"/>
      <c r="D57" s="233"/>
      <c r="E57" s="233"/>
      <c r="F57" s="234"/>
      <c r="J57" s="54">
        <v>2993841</v>
      </c>
    </row>
    <row r="58" spans="1:10" ht="12.75" customHeight="1">
      <c r="A58" s="74" t="s">
        <v>463</v>
      </c>
      <c r="B58" s="232"/>
      <c r="C58" s="233"/>
      <c r="D58" s="233"/>
      <c r="E58" s="233"/>
      <c r="F58" s="234"/>
      <c r="J58" s="54">
        <v>2106556</v>
      </c>
    </row>
    <row r="59" spans="1:10" ht="12.75" customHeight="1">
      <c r="A59" s="74" t="s">
        <v>464</v>
      </c>
      <c r="B59" s="232"/>
      <c r="C59" s="233"/>
      <c r="D59" s="233"/>
      <c r="E59" s="233"/>
      <c r="F59" s="234"/>
      <c r="J59" s="54">
        <v>1929120</v>
      </c>
    </row>
    <row r="60" spans="1:10" ht="12.75" customHeight="1">
      <c r="A60" s="74" t="s">
        <v>465</v>
      </c>
      <c r="B60" s="232"/>
      <c r="C60" s="233"/>
      <c r="D60" s="233"/>
      <c r="E60" s="233"/>
      <c r="F60" s="234"/>
      <c r="J60" s="54">
        <v>2180025</v>
      </c>
    </row>
    <row r="61" spans="1:10" ht="12.75" customHeight="1">
      <c r="A61" s="74" t="s">
        <v>466</v>
      </c>
      <c r="B61" s="232"/>
      <c r="C61" s="233"/>
      <c r="D61" s="233"/>
      <c r="E61" s="233"/>
      <c r="F61" s="234"/>
      <c r="J61" s="54">
        <v>2180025</v>
      </c>
    </row>
    <row r="62" spans="1:10" ht="12.75" customHeight="1">
      <c r="A62" s="74" t="s">
        <v>467</v>
      </c>
      <c r="B62" s="232"/>
      <c r="C62" s="233"/>
      <c r="D62" s="233"/>
      <c r="E62" s="233"/>
      <c r="F62" s="234"/>
      <c r="J62" s="54">
        <v>1929120</v>
      </c>
    </row>
    <row r="63" spans="1:10" ht="12.75" customHeight="1">
      <c r="A63" s="74" t="s">
        <v>468</v>
      </c>
      <c r="B63" s="235"/>
      <c r="C63" s="236"/>
      <c r="D63" s="236"/>
      <c r="E63" s="236"/>
      <c r="F63" s="237"/>
      <c r="J63" s="54">
        <v>1929120</v>
      </c>
    </row>
    <row r="64" ht="12.75">
      <c r="D64" s="72"/>
    </row>
    <row r="65" spans="1:6" ht="18">
      <c r="A65" s="199"/>
      <c r="B65" s="199"/>
      <c r="C65" s="199"/>
      <c r="D65" s="199"/>
      <c r="E65" s="199"/>
      <c r="F65" s="199"/>
    </row>
  </sheetData>
  <mergeCells count="12">
    <mergeCell ref="B11:F63"/>
    <mergeCell ref="A65:F65"/>
    <mergeCell ref="A9:F9"/>
    <mergeCell ref="A10:F10"/>
    <mergeCell ref="A7:A8"/>
    <mergeCell ref="B7:C7"/>
    <mergeCell ref="D7:E7"/>
    <mergeCell ref="F7:F8"/>
    <mergeCell ref="A2:F2"/>
    <mergeCell ref="A3:F3"/>
    <mergeCell ref="A4:F4"/>
    <mergeCell ref="A5:F5"/>
  </mergeCells>
  <printOptions/>
  <pageMargins left="0.5905511811023623" right="0.5905511811023623" top="0.3937007874015748" bottom="0.3937007874015748" header="0.17" footer="0"/>
  <pageSetup horizontalDpi="600" verticalDpi="600" orientation="portrait" paperSize="9" scale="8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B11" sqref="B11:F27"/>
    </sheetView>
  </sheetViews>
  <sheetFormatPr defaultColWidth="9.140625" defaultRowHeight="12.75"/>
  <cols>
    <col min="1" max="1" width="40.28125" style="54" customWidth="1"/>
    <col min="2" max="2" width="13.00390625" style="54" customWidth="1"/>
    <col min="3" max="3" width="11.140625" style="54" customWidth="1"/>
    <col min="4" max="4" width="12.00390625" style="54" customWidth="1"/>
    <col min="5" max="5" width="9.00390625" style="54" customWidth="1"/>
    <col min="6" max="6" width="5.7109375" style="54" customWidth="1"/>
    <col min="7" max="8" width="9.140625" style="54" hidden="1" customWidth="1"/>
    <col min="9" max="9" width="0.13671875" style="54" hidden="1" customWidth="1"/>
    <col min="10" max="11" width="9.140625" style="54" hidden="1" customWidth="1"/>
    <col min="12" max="16384" width="9.140625" style="54" customWidth="1"/>
  </cols>
  <sheetData>
    <row r="1" spans="1:6" ht="12.75">
      <c r="A1" s="68"/>
      <c r="B1" s="69"/>
      <c r="C1" s="69"/>
      <c r="D1" s="67"/>
      <c r="E1" s="67"/>
      <c r="F1" s="67"/>
    </row>
    <row r="2" spans="1:6" ht="16.5">
      <c r="A2" s="248"/>
      <c r="B2" s="248"/>
      <c r="C2" s="248"/>
      <c r="D2" s="248"/>
      <c r="E2" s="248"/>
      <c r="F2" s="248"/>
    </row>
    <row r="3" spans="1:6" ht="16.5">
      <c r="A3" s="248"/>
      <c r="B3" s="248"/>
      <c r="C3" s="248"/>
      <c r="D3" s="248"/>
      <c r="E3" s="248"/>
      <c r="F3" s="248"/>
    </row>
    <row r="4" spans="1:6" ht="16.5">
      <c r="A4" s="248"/>
      <c r="B4" s="248"/>
      <c r="C4" s="248"/>
      <c r="D4" s="248"/>
      <c r="E4" s="248"/>
      <c r="F4" s="248"/>
    </row>
    <row r="5" spans="1:6" ht="12.75">
      <c r="A5" s="227"/>
      <c r="B5" s="227"/>
      <c r="C5" s="227"/>
      <c r="D5" s="227"/>
      <c r="E5" s="227"/>
      <c r="F5" s="227"/>
    </row>
    <row r="6" spans="1:6" ht="12.75">
      <c r="A6" s="68"/>
      <c r="B6" s="68"/>
      <c r="C6" s="68"/>
      <c r="D6" s="67"/>
      <c r="E6" s="67"/>
      <c r="F6" s="67"/>
    </row>
    <row r="7" spans="1:6" ht="12.75">
      <c r="A7" s="98" t="s">
        <v>0</v>
      </c>
      <c r="B7" s="228"/>
      <c r="C7" s="228"/>
      <c r="D7" s="228"/>
      <c r="E7" s="228"/>
      <c r="F7" s="202"/>
    </row>
    <row r="8" spans="1:6" ht="75.75" customHeight="1">
      <c r="A8" s="98"/>
      <c r="B8" s="56"/>
      <c r="C8" s="56"/>
      <c r="D8" s="56"/>
      <c r="E8" s="56"/>
      <c r="F8" s="202"/>
    </row>
    <row r="9" spans="1:6" ht="15" customHeight="1">
      <c r="A9" s="238" t="s">
        <v>271</v>
      </c>
      <c r="B9" s="238"/>
      <c r="C9" s="238"/>
      <c r="D9" s="238"/>
      <c r="E9" s="238"/>
      <c r="F9" s="238"/>
    </row>
    <row r="10" spans="1:6" ht="30.75" customHeight="1">
      <c r="A10" s="195" t="s">
        <v>427</v>
      </c>
      <c r="B10" s="196"/>
      <c r="C10" s="196"/>
      <c r="D10" s="196"/>
      <c r="E10" s="196"/>
      <c r="F10" s="197"/>
    </row>
    <row r="11" spans="1:11" ht="24.75" customHeight="1">
      <c r="A11" s="75" t="s">
        <v>488</v>
      </c>
      <c r="B11" s="239" t="s">
        <v>523</v>
      </c>
      <c r="C11" s="240"/>
      <c r="D11" s="240"/>
      <c r="E11" s="240"/>
      <c r="F11" s="241"/>
      <c r="H11" s="54">
        <v>810504</v>
      </c>
      <c r="J11" s="71">
        <v>810504</v>
      </c>
      <c r="K11" s="54">
        <f>405000+J11</f>
        <v>1215504</v>
      </c>
    </row>
    <row r="12" spans="1:11" ht="24.75" customHeight="1">
      <c r="A12" s="75" t="s">
        <v>489</v>
      </c>
      <c r="B12" s="242"/>
      <c r="C12" s="243"/>
      <c r="D12" s="243"/>
      <c r="E12" s="243"/>
      <c r="F12" s="244"/>
      <c r="H12" s="54">
        <v>810504</v>
      </c>
      <c r="J12" s="71">
        <v>1175000</v>
      </c>
      <c r="K12" s="54">
        <f>405000+J12</f>
        <v>1580000</v>
      </c>
    </row>
    <row r="13" spans="1:11" ht="24.75" customHeight="1">
      <c r="A13" s="75" t="s">
        <v>490</v>
      </c>
      <c r="B13" s="242"/>
      <c r="C13" s="243"/>
      <c r="D13" s="243"/>
      <c r="E13" s="243"/>
      <c r="F13" s="244"/>
      <c r="H13" s="54">
        <v>860000</v>
      </c>
      <c r="J13" s="71">
        <v>860000</v>
      </c>
      <c r="K13" s="54">
        <f aca="true" t="shared" si="0" ref="K13:K27">J13+555000</f>
        <v>1415000</v>
      </c>
    </row>
    <row r="14" spans="1:11" ht="24.75" customHeight="1">
      <c r="A14" s="75" t="s">
        <v>491</v>
      </c>
      <c r="B14" s="242"/>
      <c r="C14" s="243"/>
      <c r="D14" s="243"/>
      <c r="E14" s="243"/>
      <c r="F14" s="244"/>
      <c r="H14" s="54">
        <v>860000</v>
      </c>
      <c r="J14" s="71">
        <v>1206000</v>
      </c>
      <c r="K14" s="54">
        <f t="shared" si="0"/>
        <v>1761000</v>
      </c>
    </row>
    <row r="15" spans="1:11" ht="24.75" customHeight="1">
      <c r="A15" s="75" t="s">
        <v>492</v>
      </c>
      <c r="B15" s="242"/>
      <c r="C15" s="243"/>
      <c r="D15" s="243"/>
      <c r="E15" s="243"/>
      <c r="F15" s="244"/>
      <c r="H15" s="54">
        <v>860000</v>
      </c>
      <c r="J15" s="71">
        <v>1206000</v>
      </c>
      <c r="K15" s="54">
        <f t="shared" si="0"/>
        <v>1761000</v>
      </c>
    </row>
    <row r="16" spans="1:11" ht="24.75" customHeight="1">
      <c r="A16" s="75" t="s">
        <v>493</v>
      </c>
      <c r="B16" s="242"/>
      <c r="C16" s="243"/>
      <c r="D16" s="243"/>
      <c r="E16" s="243"/>
      <c r="F16" s="244"/>
      <c r="H16" s="54">
        <v>1217452</v>
      </c>
      <c r="J16" s="71">
        <v>1289000</v>
      </c>
      <c r="K16" s="54">
        <f t="shared" si="0"/>
        <v>1844000</v>
      </c>
    </row>
    <row r="17" spans="1:11" ht="24.75" customHeight="1">
      <c r="A17" s="75" t="s">
        <v>494</v>
      </c>
      <c r="B17" s="242"/>
      <c r="C17" s="243"/>
      <c r="D17" s="243"/>
      <c r="E17" s="243"/>
      <c r="F17" s="244"/>
      <c r="H17" s="54">
        <v>1217452</v>
      </c>
      <c r="J17" s="71">
        <v>1289000</v>
      </c>
      <c r="K17" s="54">
        <f t="shared" si="0"/>
        <v>1844000</v>
      </c>
    </row>
    <row r="18" spans="1:11" ht="24.75" customHeight="1">
      <c r="A18" s="75" t="s">
        <v>495</v>
      </c>
      <c r="B18" s="242"/>
      <c r="C18" s="243"/>
      <c r="D18" s="243"/>
      <c r="E18" s="243"/>
      <c r="F18" s="244"/>
      <c r="H18" s="54">
        <v>1155525</v>
      </c>
      <c r="J18" s="71">
        <v>1223000</v>
      </c>
      <c r="K18" s="54">
        <f t="shared" si="0"/>
        <v>1778000</v>
      </c>
    </row>
    <row r="19" spans="1:11" ht="24.75" customHeight="1">
      <c r="A19" s="75" t="s">
        <v>496</v>
      </c>
      <c r="B19" s="242"/>
      <c r="C19" s="243"/>
      <c r="D19" s="243"/>
      <c r="E19" s="243"/>
      <c r="F19" s="244"/>
      <c r="H19" s="54">
        <v>1217452</v>
      </c>
      <c r="J19" s="71">
        <v>1289000</v>
      </c>
      <c r="K19" s="54">
        <f t="shared" si="0"/>
        <v>1844000</v>
      </c>
    </row>
    <row r="20" spans="1:11" ht="24.75" customHeight="1">
      <c r="A20" s="75" t="s">
        <v>497</v>
      </c>
      <c r="B20" s="242"/>
      <c r="C20" s="243"/>
      <c r="D20" s="243"/>
      <c r="E20" s="243"/>
      <c r="F20" s="244"/>
      <c r="H20" s="54">
        <v>1155525</v>
      </c>
      <c r="J20" s="71">
        <v>1223525</v>
      </c>
      <c r="K20" s="54">
        <f t="shared" si="0"/>
        <v>1778525</v>
      </c>
    </row>
    <row r="21" spans="1:11" ht="24.75" customHeight="1">
      <c r="A21" s="75" t="s">
        <v>498</v>
      </c>
      <c r="B21" s="242"/>
      <c r="C21" s="243"/>
      <c r="D21" s="243"/>
      <c r="E21" s="243"/>
      <c r="F21" s="244"/>
      <c r="H21" s="54">
        <v>1155525</v>
      </c>
      <c r="J21" s="71">
        <v>1223525</v>
      </c>
      <c r="K21" s="54">
        <f t="shared" si="0"/>
        <v>1778525</v>
      </c>
    </row>
    <row r="22" spans="1:11" ht="24.75" customHeight="1">
      <c r="A22" s="75" t="s">
        <v>499</v>
      </c>
      <c r="B22" s="242"/>
      <c r="C22" s="243"/>
      <c r="D22" s="243"/>
      <c r="E22" s="243"/>
      <c r="F22" s="244"/>
      <c r="H22" s="54">
        <v>1620000</v>
      </c>
      <c r="J22" s="71">
        <v>1620000</v>
      </c>
      <c r="K22" s="54">
        <f t="shared" si="0"/>
        <v>2175000</v>
      </c>
    </row>
    <row r="23" spans="1:11" ht="24.75" customHeight="1">
      <c r="A23" s="75" t="s">
        <v>500</v>
      </c>
      <c r="B23" s="242"/>
      <c r="C23" s="243"/>
      <c r="D23" s="243"/>
      <c r="E23" s="243"/>
      <c r="F23" s="244"/>
      <c r="H23" s="54">
        <v>1582687</v>
      </c>
      <c r="J23" s="71">
        <v>1582687</v>
      </c>
      <c r="K23" s="54">
        <f t="shared" si="0"/>
        <v>2137687</v>
      </c>
    </row>
    <row r="24" spans="1:11" ht="24.75" customHeight="1">
      <c r="A24" s="75" t="s">
        <v>501</v>
      </c>
      <c r="B24" s="242"/>
      <c r="C24" s="243"/>
      <c r="D24" s="243"/>
      <c r="E24" s="243"/>
      <c r="F24" s="244"/>
      <c r="H24" s="54">
        <v>1502182</v>
      </c>
      <c r="J24" s="71">
        <v>1502182</v>
      </c>
      <c r="K24" s="54">
        <f t="shared" si="0"/>
        <v>2057182</v>
      </c>
    </row>
    <row r="25" spans="1:11" ht="24.75" customHeight="1">
      <c r="A25" s="75" t="s">
        <v>502</v>
      </c>
      <c r="B25" s="242"/>
      <c r="C25" s="243"/>
      <c r="D25" s="243"/>
      <c r="E25" s="243"/>
      <c r="F25" s="244"/>
      <c r="H25" s="54">
        <v>1582687</v>
      </c>
      <c r="J25" s="71">
        <v>1582687</v>
      </c>
      <c r="K25" s="54">
        <f t="shared" si="0"/>
        <v>2137687</v>
      </c>
    </row>
    <row r="26" spans="1:11" ht="24.75" customHeight="1">
      <c r="A26" s="75" t="s">
        <v>503</v>
      </c>
      <c r="B26" s="242"/>
      <c r="C26" s="243"/>
      <c r="D26" s="243"/>
      <c r="E26" s="243"/>
      <c r="F26" s="244"/>
      <c r="H26" s="54">
        <v>1502182</v>
      </c>
      <c r="J26" s="71">
        <v>1502182</v>
      </c>
      <c r="K26" s="54">
        <f t="shared" si="0"/>
        <v>2057182</v>
      </c>
    </row>
    <row r="27" spans="1:11" ht="24.75" customHeight="1">
      <c r="A27" s="75" t="s">
        <v>504</v>
      </c>
      <c r="B27" s="245"/>
      <c r="C27" s="246"/>
      <c r="D27" s="246"/>
      <c r="E27" s="246"/>
      <c r="F27" s="247"/>
      <c r="H27" s="54">
        <v>1502182</v>
      </c>
      <c r="J27" s="71">
        <v>1502182</v>
      </c>
      <c r="K27" s="54">
        <f t="shared" si="0"/>
        <v>2057182</v>
      </c>
    </row>
    <row r="29" spans="1:6" ht="18">
      <c r="A29" s="199"/>
      <c r="B29" s="199"/>
      <c r="C29" s="199"/>
      <c r="D29" s="199"/>
      <c r="E29" s="199"/>
      <c r="F29" s="199"/>
    </row>
  </sheetData>
  <mergeCells count="12">
    <mergeCell ref="D7:E7"/>
    <mergeCell ref="F7:F8"/>
    <mergeCell ref="B11:F27"/>
    <mergeCell ref="A2:F2"/>
    <mergeCell ref="A29:F29"/>
    <mergeCell ref="A9:F9"/>
    <mergeCell ref="A10:F10"/>
    <mergeCell ref="A3:F3"/>
    <mergeCell ref="A4:F4"/>
    <mergeCell ref="A5:F5"/>
    <mergeCell ref="A7:A8"/>
    <mergeCell ref="B7:C7"/>
  </mergeCells>
  <printOptions/>
  <pageMargins left="0.75" right="0.75" top="1" bottom="1" header="0.5" footer="0.5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workbookViewId="0" topLeftCell="A1">
      <selection activeCell="F7" sqref="F7:F8"/>
    </sheetView>
  </sheetViews>
  <sheetFormatPr defaultColWidth="9.140625" defaultRowHeight="12.75"/>
  <cols>
    <col min="1" max="1" width="31.421875" style="3" customWidth="1"/>
    <col min="2" max="2" width="16.28125" style="3" customWidth="1"/>
    <col min="3" max="3" width="14.28125" style="3" customWidth="1"/>
    <col min="4" max="4" width="15.140625" style="3" customWidth="1"/>
    <col min="5" max="5" width="13.57421875" style="3" customWidth="1"/>
    <col min="6" max="6" width="12.7109375" style="11" customWidth="1"/>
    <col min="7" max="7" width="9.00390625" style="3" customWidth="1"/>
    <col min="8" max="8" width="9.140625" style="3" hidden="1" customWidth="1"/>
    <col min="9" max="9" width="9.140625" style="11" customWidth="1"/>
    <col min="10" max="16384" width="9.140625" style="3" customWidth="1"/>
  </cols>
  <sheetData>
    <row r="1" spans="1:6" ht="24.75" customHeight="1">
      <c r="A1" s="1"/>
      <c r="B1" s="2"/>
      <c r="C1" s="2"/>
      <c r="D1" s="2"/>
      <c r="E1" s="2"/>
      <c r="F1" s="37"/>
    </row>
    <row r="2" spans="1:6" ht="18" customHeight="1">
      <c r="A2" s="102"/>
      <c r="B2" s="102"/>
      <c r="C2" s="102"/>
      <c r="D2" s="102"/>
      <c r="E2" s="102"/>
      <c r="F2" s="102"/>
    </row>
    <row r="3" spans="1:6" ht="17.25" customHeight="1">
      <c r="A3" s="102"/>
      <c r="B3" s="102"/>
      <c r="C3" s="102"/>
      <c r="D3" s="102"/>
      <c r="E3" s="102"/>
      <c r="F3" s="102"/>
    </row>
    <row r="4" spans="1:6" ht="18" customHeight="1">
      <c r="A4" s="102"/>
      <c r="B4" s="102"/>
      <c r="C4" s="102"/>
      <c r="D4" s="102"/>
      <c r="E4" s="102"/>
      <c r="F4" s="102"/>
    </row>
    <row r="5" spans="1:6" ht="12.75" customHeight="1">
      <c r="A5" s="97"/>
      <c r="B5" s="97"/>
      <c r="C5" s="97"/>
      <c r="D5" s="97"/>
      <c r="E5" s="97"/>
      <c r="F5" s="97"/>
    </row>
    <row r="6" spans="1:6" ht="9" customHeight="1">
      <c r="A6" s="1"/>
      <c r="B6" s="1"/>
      <c r="C6" s="1"/>
      <c r="D6" s="1"/>
      <c r="E6" s="1"/>
      <c r="F6" s="82"/>
    </row>
    <row r="7" spans="1:6" ht="13.5" customHeight="1">
      <c r="A7" s="98" t="s">
        <v>0</v>
      </c>
      <c r="B7" s="99"/>
      <c r="C7" s="100"/>
      <c r="D7" s="99"/>
      <c r="E7" s="100"/>
      <c r="F7" s="101"/>
    </row>
    <row r="8" spans="1:6" ht="55.5" customHeight="1">
      <c r="A8" s="98"/>
      <c r="B8" s="5"/>
      <c r="C8" s="5"/>
      <c r="D8" s="5"/>
      <c r="E8" s="5"/>
      <c r="F8" s="101"/>
    </row>
    <row r="9" spans="1:6" ht="15.75" customHeight="1">
      <c r="A9" s="94" t="s">
        <v>1</v>
      </c>
      <c r="B9" s="95"/>
      <c r="C9" s="95"/>
      <c r="D9" s="95"/>
      <c r="E9" s="95"/>
      <c r="F9" s="96"/>
    </row>
    <row r="10" spans="1:6" ht="14.25" customHeight="1">
      <c r="A10" s="103" t="s">
        <v>2</v>
      </c>
      <c r="B10" s="104"/>
      <c r="C10" s="104"/>
      <c r="D10" s="104"/>
      <c r="E10" s="104"/>
      <c r="F10" s="105"/>
    </row>
    <row r="11" spans="1:6" ht="23.25" customHeight="1">
      <c r="A11" s="122" t="s">
        <v>41</v>
      </c>
      <c r="B11" s="123"/>
      <c r="C11" s="123"/>
      <c r="D11" s="123"/>
      <c r="E11" s="123"/>
      <c r="F11" s="124"/>
    </row>
    <row r="12" spans="1:9" ht="15" customHeight="1">
      <c r="A12" s="13" t="s">
        <v>42</v>
      </c>
      <c r="B12" s="12"/>
      <c r="C12" s="12"/>
      <c r="D12" s="12"/>
      <c r="E12" s="12"/>
      <c r="F12" s="12"/>
      <c r="G12" s="11"/>
      <c r="I12" s="37"/>
    </row>
    <row r="13" spans="1:9" ht="15" customHeight="1">
      <c r="A13" s="13" t="s">
        <v>43</v>
      </c>
      <c r="B13" s="12"/>
      <c r="C13" s="12"/>
      <c r="D13" s="12"/>
      <c r="E13" s="12"/>
      <c r="F13" s="12"/>
      <c r="G13" s="11"/>
      <c r="I13" s="37"/>
    </row>
    <row r="14" spans="1:8" ht="15" customHeight="1">
      <c r="A14" s="13" t="s">
        <v>44</v>
      </c>
      <c r="B14" s="113" t="s">
        <v>523</v>
      </c>
      <c r="C14" s="114"/>
      <c r="D14" s="114"/>
      <c r="E14" s="114"/>
      <c r="F14" s="115"/>
      <c r="H14" s="3">
        <v>16900</v>
      </c>
    </row>
    <row r="15" spans="1:8" ht="15" customHeight="1">
      <c r="A15" s="13" t="s">
        <v>45</v>
      </c>
      <c r="B15" s="119"/>
      <c r="C15" s="120"/>
      <c r="D15" s="120"/>
      <c r="E15" s="120"/>
      <c r="F15" s="121"/>
      <c r="H15" s="3">
        <v>20980</v>
      </c>
    </row>
    <row r="16" spans="1:8" ht="15" customHeight="1">
      <c r="A16" s="13" t="s">
        <v>46</v>
      </c>
      <c r="B16" s="119"/>
      <c r="C16" s="120"/>
      <c r="D16" s="120"/>
      <c r="E16" s="120"/>
      <c r="F16" s="121"/>
      <c r="H16" s="3">
        <v>21200</v>
      </c>
    </row>
    <row r="17" spans="1:8" ht="15" customHeight="1">
      <c r="A17" s="13" t="s">
        <v>47</v>
      </c>
      <c r="B17" s="119"/>
      <c r="C17" s="120"/>
      <c r="D17" s="120"/>
      <c r="E17" s="120"/>
      <c r="F17" s="121"/>
      <c r="H17" s="3">
        <v>22500</v>
      </c>
    </row>
    <row r="18" spans="1:8" ht="15" customHeight="1">
      <c r="A18" s="13" t="s">
        <v>48</v>
      </c>
      <c r="B18" s="119"/>
      <c r="C18" s="120"/>
      <c r="D18" s="120"/>
      <c r="E18" s="120"/>
      <c r="F18" s="121"/>
      <c r="H18" s="3">
        <v>25432</v>
      </c>
    </row>
    <row r="19" spans="1:8" ht="15" customHeight="1">
      <c r="A19" s="13" t="s">
        <v>49</v>
      </c>
      <c r="B19" s="116"/>
      <c r="C19" s="117"/>
      <c r="D19" s="117"/>
      <c r="E19" s="117"/>
      <c r="F19" s="118"/>
      <c r="H19" s="3">
        <v>36198</v>
      </c>
    </row>
    <row r="20" spans="1:6" ht="13.5" customHeight="1">
      <c r="A20" s="128" t="s">
        <v>50</v>
      </c>
      <c r="B20" s="129"/>
      <c r="C20" s="129"/>
      <c r="D20" s="129"/>
      <c r="E20" s="129"/>
      <c r="F20" s="130"/>
    </row>
    <row r="21" spans="1:6" ht="26.25" customHeight="1">
      <c r="A21" s="91" t="s">
        <v>51</v>
      </c>
      <c r="B21" s="92"/>
      <c r="C21" s="92"/>
      <c r="D21" s="92"/>
      <c r="E21" s="92"/>
      <c r="F21" s="93"/>
    </row>
    <row r="22" spans="1:9" ht="15" customHeight="1">
      <c r="A22" s="10" t="s">
        <v>52</v>
      </c>
      <c r="B22" s="12"/>
      <c r="C22" s="12"/>
      <c r="D22" s="12"/>
      <c r="E22" s="10"/>
      <c r="F22" s="12"/>
      <c r="H22" s="3">
        <v>15797</v>
      </c>
      <c r="I22" s="37"/>
    </row>
    <row r="23" spans="1:8" ht="15" customHeight="1">
      <c r="A23" s="10" t="s">
        <v>53</v>
      </c>
      <c r="B23" s="113" t="s">
        <v>523</v>
      </c>
      <c r="C23" s="114"/>
      <c r="D23" s="114"/>
      <c r="E23" s="114"/>
      <c r="F23" s="115"/>
      <c r="H23" s="3">
        <v>15969</v>
      </c>
    </row>
    <row r="24" spans="1:8" ht="15" customHeight="1">
      <c r="A24" s="10" t="s">
        <v>54</v>
      </c>
      <c r="B24" s="119"/>
      <c r="C24" s="120"/>
      <c r="D24" s="120"/>
      <c r="E24" s="120"/>
      <c r="F24" s="121"/>
      <c r="H24" s="3">
        <v>20277</v>
      </c>
    </row>
    <row r="25" spans="1:8" ht="15" customHeight="1">
      <c r="A25" s="10" t="s">
        <v>55</v>
      </c>
      <c r="B25" s="119"/>
      <c r="C25" s="120"/>
      <c r="D25" s="120"/>
      <c r="E25" s="120"/>
      <c r="F25" s="121"/>
      <c r="H25" s="3">
        <v>21589</v>
      </c>
    </row>
    <row r="26" spans="1:8" ht="15" customHeight="1">
      <c r="A26" s="10" t="s">
        <v>56</v>
      </c>
      <c r="B26" s="119"/>
      <c r="C26" s="120"/>
      <c r="D26" s="120"/>
      <c r="E26" s="120"/>
      <c r="F26" s="121"/>
      <c r="H26" s="3">
        <v>28100</v>
      </c>
    </row>
    <row r="27" spans="1:8" ht="15" customHeight="1">
      <c r="A27" s="10" t="s">
        <v>57</v>
      </c>
      <c r="B27" s="119"/>
      <c r="C27" s="120"/>
      <c r="D27" s="120"/>
      <c r="E27" s="120"/>
      <c r="F27" s="121"/>
      <c r="H27" s="3">
        <v>28100</v>
      </c>
    </row>
    <row r="28" spans="1:8" ht="15" customHeight="1">
      <c r="A28" s="10" t="s">
        <v>58</v>
      </c>
      <c r="B28" s="119"/>
      <c r="C28" s="120"/>
      <c r="D28" s="120"/>
      <c r="E28" s="120"/>
      <c r="F28" s="121"/>
      <c r="H28" s="3">
        <v>33237</v>
      </c>
    </row>
    <row r="29" spans="1:8" ht="15" customHeight="1">
      <c r="A29" s="10" t="s">
        <v>59</v>
      </c>
      <c r="B29" s="116"/>
      <c r="C29" s="117"/>
      <c r="D29" s="117"/>
      <c r="E29" s="117"/>
      <c r="F29" s="118"/>
      <c r="H29" s="3">
        <v>40158</v>
      </c>
    </row>
    <row r="30" spans="1:6" ht="23.25" customHeight="1">
      <c r="A30" s="91" t="s">
        <v>60</v>
      </c>
      <c r="B30" s="92"/>
      <c r="C30" s="92"/>
      <c r="D30" s="92"/>
      <c r="E30" s="92"/>
      <c r="F30" s="93"/>
    </row>
    <row r="31" spans="1:8" ht="15" customHeight="1">
      <c r="A31" s="10" t="s">
        <v>61</v>
      </c>
      <c r="B31" s="113" t="s">
        <v>523</v>
      </c>
      <c r="C31" s="114"/>
      <c r="D31" s="114"/>
      <c r="E31" s="114"/>
      <c r="F31" s="115"/>
      <c r="H31" s="3">
        <v>22597</v>
      </c>
    </row>
    <row r="32" spans="1:8" ht="15" customHeight="1">
      <c r="A32" s="10" t="s">
        <v>62</v>
      </c>
      <c r="B32" s="116"/>
      <c r="C32" s="117"/>
      <c r="D32" s="117"/>
      <c r="E32" s="117"/>
      <c r="F32" s="118"/>
      <c r="H32" s="3">
        <v>33238</v>
      </c>
    </row>
    <row r="33" spans="1:9" ht="15" customHeight="1">
      <c r="A33" s="10" t="s">
        <v>63</v>
      </c>
      <c r="B33" s="12"/>
      <c r="C33" s="12"/>
      <c r="D33" s="12"/>
      <c r="E33" s="12"/>
      <c r="F33" s="12"/>
      <c r="G33" s="11"/>
      <c r="I33" s="37"/>
    </row>
    <row r="34" spans="1:9" ht="15" customHeight="1">
      <c r="A34" s="10" t="s">
        <v>64</v>
      </c>
      <c r="B34" s="12"/>
      <c r="C34" s="12"/>
      <c r="D34" s="12"/>
      <c r="E34" s="12"/>
      <c r="F34" s="12"/>
      <c r="G34" s="11"/>
      <c r="I34" s="37"/>
    </row>
    <row r="35" spans="1:9" ht="15" customHeight="1">
      <c r="A35" s="10" t="s">
        <v>65</v>
      </c>
      <c r="B35" s="12"/>
      <c r="C35" s="12"/>
      <c r="D35" s="12"/>
      <c r="E35" s="12"/>
      <c r="F35" s="12"/>
      <c r="G35" s="11"/>
      <c r="I35" s="37"/>
    </row>
    <row r="36" spans="1:9" ht="15" customHeight="1">
      <c r="A36" s="10" t="s">
        <v>66</v>
      </c>
      <c r="B36" s="12"/>
      <c r="C36" s="12"/>
      <c r="D36" s="12"/>
      <c r="E36" s="12"/>
      <c r="F36" s="12"/>
      <c r="G36" s="11"/>
      <c r="I36" s="37"/>
    </row>
    <row r="37" spans="1:6" ht="11.25" customHeight="1">
      <c r="A37" s="125" t="s">
        <v>67</v>
      </c>
      <c r="B37" s="126"/>
      <c r="C37" s="126"/>
      <c r="D37" s="126"/>
      <c r="E37" s="126"/>
      <c r="F37" s="127"/>
    </row>
    <row r="38" spans="1:8" ht="15" customHeight="1">
      <c r="A38" s="10" t="s">
        <v>68</v>
      </c>
      <c r="B38" s="113" t="s">
        <v>523</v>
      </c>
      <c r="C38" s="114"/>
      <c r="D38" s="114"/>
      <c r="E38" s="114"/>
      <c r="F38" s="115"/>
      <c r="H38" s="3">
        <v>15820</v>
      </c>
    </row>
    <row r="39" spans="1:8" ht="15" customHeight="1">
      <c r="A39" s="10" t="s">
        <v>69</v>
      </c>
      <c r="B39" s="119"/>
      <c r="C39" s="120"/>
      <c r="D39" s="120"/>
      <c r="E39" s="120"/>
      <c r="F39" s="121"/>
      <c r="H39" s="3">
        <v>15820</v>
      </c>
    </row>
    <row r="40" spans="1:8" ht="15" customHeight="1">
      <c r="A40" s="10" t="s">
        <v>70</v>
      </c>
      <c r="B40" s="119"/>
      <c r="C40" s="120"/>
      <c r="D40" s="120"/>
      <c r="E40" s="120"/>
      <c r="F40" s="121"/>
      <c r="H40" s="3">
        <v>18079</v>
      </c>
    </row>
    <row r="41" spans="1:8" ht="15" customHeight="1">
      <c r="A41" s="10" t="s">
        <v>71</v>
      </c>
      <c r="B41" s="116"/>
      <c r="C41" s="117"/>
      <c r="D41" s="117"/>
      <c r="E41" s="117"/>
      <c r="F41" s="118"/>
      <c r="H41" s="3">
        <v>18079</v>
      </c>
    </row>
    <row r="42" spans="1:6" ht="12.75" customHeight="1">
      <c r="A42" s="91" t="s">
        <v>72</v>
      </c>
      <c r="B42" s="92"/>
      <c r="C42" s="92"/>
      <c r="D42" s="92"/>
      <c r="E42" s="92"/>
      <c r="F42" s="93"/>
    </row>
    <row r="43" spans="1:8" ht="15" customHeight="1">
      <c r="A43" s="10" t="s">
        <v>73</v>
      </c>
      <c r="B43" s="131" t="s">
        <v>523</v>
      </c>
      <c r="C43" s="132"/>
      <c r="D43" s="132"/>
      <c r="E43" s="132"/>
      <c r="F43" s="133"/>
      <c r="H43" s="3">
        <v>15840</v>
      </c>
    </row>
    <row r="44" spans="1:6" ht="15.75" customHeight="1">
      <c r="A44" s="91" t="s">
        <v>74</v>
      </c>
      <c r="B44" s="92"/>
      <c r="C44" s="92"/>
      <c r="D44" s="92"/>
      <c r="E44" s="92"/>
      <c r="F44" s="93"/>
    </row>
    <row r="45" spans="1:9" ht="16.5" customHeight="1">
      <c r="A45" s="10" t="s">
        <v>75</v>
      </c>
      <c r="B45" s="12"/>
      <c r="C45" s="12"/>
      <c r="D45" s="12"/>
      <c r="E45" s="12"/>
      <c r="F45" s="12"/>
      <c r="G45" s="11"/>
      <c r="I45" s="37"/>
    </row>
    <row r="46" ht="11.25" customHeight="1"/>
    <row r="47" spans="1:9" ht="18" customHeight="1">
      <c r="A47" s="109" t="s">
        <v>37</v>
      </c>
      <c r="B47" s="109"/>
      <c r="C47" s="109"/>
      <c r="D47" s="109"/>
      <c r="E47" s="109"/>
      <c r="F47" s="109"/>
      <c r="I47" s="31"/>
    </row>
    <row r="48" spans="1:9" ht="11.25" customHeight="1">
      <c r="A48" s="110" t="s">
        <v>38</v>
      </c>
      <c r="B48" s="110"/>
      <c r="C48" s="110"/>
      <c r="D48" s="110"/>
      <c r="E48" s="110"/>
      <c r="F48" s="110"/>
      <c r="I48" s="31"/>
    </row>
    <row r="49" spans="1:9" ht="11.25" customHeight="1">
      <c r="A49" s="111" t="s">
        <v>39</v>
      </c>
      <c r="B49" s="111"/>
      <c r="C49" s="111"/>
      <c r="D49" s="111"/>
      <c r="E49" s="111"/>
      <c r="F49" s="111"/>
      <c r="I49" s="31"/>
    </row>
    <row r="50" spans="1:9" ht="12.75">
      <c r="A50" s="112" t="s">
        <v>40</v>
      </c>
      <c r="B50" s="112"/>
      <c r="C50" s="112"/>
      <c r="D50" s="112"/>
      <c r="E50" s="112"/>
      <c r="F50" s="112"/>
      <c r="I50" s="31"/>
    </row>
    <row r="54" spans="2:5" ht="12.75">
      <c r="B54" s="11"/>
      <c r="C54" s="11"/>
      <c r="D54" s="11"/>
      <c r="E54" s="11"/>
    </row>
  </sheetData>
  <mergeCells count="26">
    <mergeCell ref="A21:F21"/>
    <mergeCell ref="A30:F30"/>
    <mergeCell ref="A2:F2"/>
    <mergeCell ref="A3:F3"/>
    <mergeCell ref="A4:F4"/>
    <mergeCell ref="A10:F10"/>
    <mergeCell ref="A9:F9"/>
    <mergeCell ref="A5:F5"/>
    <mergeCell ref="A7:A8"/>
    <mergeCell ref="B7:C7"/>
    <mergeCell ref="D7:E7"/>
    <mergeCell ref="F7:F8"/>
    <mergeCell ref="A50:F50"/>
    <mergeCell ref="A11:F11"/>
    <mergeCell ref="A42:F42"/>
    <mergeCell ref="A37:F37"/>
    <mergeCell ref="A20:F20"/>
    <mergeCell ref="B43:F43"/>
    <mergeCell ref="B14:F19"/>
    <mergeCell ref="B23:F29"/>
    <mergeCell ref="A48:F48"/>
    <mergeCell ref="A49:F49"/>
    <mergeCell ref="B31:F32"/>
    <mergeCell ref="B38:F41"/>
    <mergeCell ref="A44:F44"/>
    <mergeCell ref="A47:F47"/>
  </mergeCells>
  <printOptions horizontalCentered="1"/>
  <pageMargins left="0.7874015748031497" right="0.1968503937007874" top="0.3937007874015748" bottom="0.3937007874015748" header="0" footer="0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selection activeCell="A7" sqref="A7:A8"/>
    </sheetView>
  </sheetViews>
  <sheetFormatPr defaultColWidth="9.140625" defaultRowHeight="12.75"/>
  <cols>
    <col min="1" max="1" width="33.00390625" style="15" customWidth="1"/>
    <col min="2" max="2" width="13.57421875" style="15" customWidth="1"/>
    <col min="3" max="3" width="14.00390625" style="15" customWidth="1"/>
    <col min="4" max="4" width="12.28125" style="15" customWidth="1"/>
    <col min="5" max="5" width="14.140625" style="15" customWidth="1"/>
    <col min="6" max="6" width="13.28125" style="83" customWidth="1"/>
    <col min="7" max="7" width="9.140625" style="15" hidden="1" customWidth="1"/>
    <col min="8" max="16384" width="9.140625" style="15" customWidth="1"/>
  </cols>
  <sheetData>
    <row r="1" spans="1:6" ht="12.75">
      <c r="A1" s="1"/>
      <c r="B1" s="2"/>
      <c r="C1" s="2"/>
      <c r="D1" s="2"/>
      <c r="E1" s="2"/>
      <c r="F1" s="37"/>
    </row>
    <row r="2" spans="1:6" ht="18" customHeight="1">
      <c r="A2" s="102"/>
      <c r="B2" s="102"/>
      <c r="C2" s="102"/>
      <c r="D2" s="102"/>
      <c r="E2" s="102"/>
      <c r="F2" s="102"/>
    </row>
    <row r="3" spans="1:6" ht="18" customHeight="1">
      <c r="A3" s="102"/>
      <c r="B3" s="102"/>
      <c r="C3" s="102"/>
      <c r="D3" s="102"/>
      <c r="E3" s="102"/>
      <c r="F3" s="102"/>
    </row>
    <row r="4" spans="1:6" ht="18" customHeight="1">
      <c r="A4" s="102"/>
      <c r="B4" s="102"/>
      <c r="C4" s="102"/>
      <c r="D4" s="102"/>
      <c r="E4" s="102"/>
      <c r="F4" s="102"/>
    </row>
    <row r="5" spans="1:6" ht="12.75" customHeight="1">
      <c r="A5" s="97"/>
      <c r="B5" s="97"/>
      <c r="C5" s="97"/>
      <c r="D5" s="97"/>
      <c r="E5" s="97"/>
      <c r="F5" s="97"/>
    </row>
    <row r="6" spans="1:6" ht="9" customHeight="1">
      <c r="A6" s="1"/>
      <c r="B6" s="1"/>
      <c r="C6" s="1"/>
      <c r="D6" s="1"/>
      <c r="E6" s="1"/>
      <c r="F6" s="82"/>
    </row>
    <row r="7" spans="1:6" ht="17.25" customHeight="1">
      <c r="A7" s="98" t="s">
        <v>0</v>
      </c>
      <c r="B7" s="134"/>
      <c r="C7" s="134"/>
      <c r="D7" s="134"/>
      <c r="E7" s="134"/>
      <c r="F7" s="101"/>
    </row>
    <row r="8" spans="1:6" ht="68.25" customHeight="1">
      <c r="A8" s="98"/>
      <c r="B8" s="5"/>
      <c r="C8" s="5"/>
      <c r="D8" s="5"/>
      <c r="E8" s="5"/>
      <c r="F8" s="101"/>
    </row>
    <row r="9" spans="1:6" ht="17.25" customHeight="1">
      <c r="A9" s="144" t="s">
        <v>1</v>
      </c>
      <c r="B9" s="144"/>
      <c r="C9" s="144"/>
      <c r="D9" s="144"/>
      <c r="E9" s="144"/>
      <c r="F9" s="144"/>
    </row>
    <row r="10" spans="1:6" ht="21" customHeight="1">
      <c r="A10" s="145" t="s">
        <v>76</v>
      </c>
      <c r="B10" s="145"/>
      <c r="C10" s="145"/>
      <c r="D10" s="145"/>
      <c r="E10" s="145"/>
      <c r="F10" s="145"/>
    </row>
    <row r="11" spans="1:9" s="20" customFormat="1" ht="13.5" customHeight="1">
      <c r="A11" s="18" t="s">
        <v>77</v>
      </c>
      <c r="B11" s="19"/>
      <c r="C11" s="19"/>
      <c r="D11" s="76"/>
      <c r="E11" s="77"/>
      <c r="F11" s="19"/>
      <c r="G11" s="20">
        <v>5771</v>
      </c>
      <c r="H11" s="78"/>
      <c r="I11" s="79"/>
    </row>
    <row r="12" spans="1:9" ht="12.75">
      <c r="A12" s="21" t="s">
        <v>78</v>
      </c>
      <c r="B12" s="19"/>
      <c r="C12" s="19"/>
      <c r="D12" s="76"/>
      <c r="E12" s="77"/>
      <c r="F12" s="19"/>
      <c r="G12" s="15">
        <v>9330</v>
      </c>
      <c r="H12" s="78"/>
      <c r="I12" s="79"/>
    </row>
    <row r="13" spans="1:9" ht="12.75">
      <c r="A13" s="21" t="s">
        <v>79</v>
      </c>
      <c r="B13" s="19"/>
      <c r="C13" s="19"/>
      <c r="D13" s="76"/>
      <c r="E13" s="77"/>
      <c r="F13" s="19"/>
      <c r="G13" s="15">
        <v>9526</v>
      </c>
      <c r="H13" s="78"/>
      <c r="I13" s="79"/>
    </row>
    <row r="14" spans="1:9" ht="12.75">
      <c r="A14" s="21" t="s">
        <v>80</v>
      </c>
      <c r="B14" s="19"/>
      <c r="C14" s="19"/>
      <c r="D14" s="76"/>
      <c r="E14" s="77"/>
      <c r="F14" s="19"/>
      <c r="G14" s="15">
        <v>12030</v>
      </c>
      <c r="H14" s="78"/>
      <c r="I14" s="79"/>
    </row>
    <row r="15" spans="1:9" ht="12.75">
      <c r="A15" s="21" t="s">
        <v>81</v>
      </c>
      <c r="B15" s="19"/>
      <c r="C15" s="19"/>
      <c r="D15" s="76"/>
      <c r="E15" s="77"/>
      <c r="F15" s="19"/>
      <c r="G15" s="15">
        <v>12149</v>
      </c>
      <c r="H15" s="78"/>
      <c r="I15" s="79"/>
    </row>
    <row r="16" spans="1:9" ht="12.75">
      <c r="A16" s="21" t="s">
        <v>82</v>
      </c>
      <c r="B16" s="19"/>
      <c r="C16" s="19"/>
      <c r="D16" s="76"/>
      <c r="E16" s="77"/>
      <c r="F16" s="19"/>
      <c r="G16" s="15">
        <v>12473</v>
      </c>
      <c r="H16" s="78"/>
      <c r="I16" s="79"/>
    </row>
    <row r="17" spans="1:9" ht="12.75">
      <c r="A17" s="21" t="s">
        <v>83</v>
      </c>
      <c r="B17" s="19"/>
      <c r="C17" s="19"/>
      <c r="D17" s="76"/>
      <c r="E17" s="77"/>
      <c r="F17" s="19"/>
      <c r="G17" s="15">
        <v>5774</v>
      </c>
      <c r="H17" s="78"/>
      <c r="I17" s="79"/>
    </row>
    <row r="18" spans="1:9" ht="12.75">
      <c r="A18" s="21" t="s">
        <v>160</v>
      </c>
      <c r="B18" s="19"/>
      <c r="C18" s="19"/>
      <c r="D18" s="76"/>
      <c r="E18" s="77"/>
      <c r="F18" s="19"/>
      <c r="G18" s="15">
        <v>6260</v>
      </c>
      <c r="H18" s="78"/>
      <c r="I18" s="79"/>
    </row>
    <row r="19" spans="1:9" ht="12.75">
      <c r="A19" s="21" t="s">
        <v>84</v>
      </c>
      <c r="B19" s="19"/>
      <c r="C19" s="19"/>
      <c r="D19" s="76"/>
      <c r="E19" s="77"/>
      <c r="F19" s="19"/>
      <c r="G19" s="15">
        <v>6528</v>
      </c>
      <c r="H19" s="78"/>
      <c r="I19" s="79"/>
    </row>
    <row r="20" spans="1:9" ht="12.75">
      <c r="A20" s="21" t="s">
        <v>85</v>
      </c>
      <c r="B20" s="19"/>
      <c r="C20" s="19"/>
      <c r="D20" s="76"/>
      <c r="E20" s="77"/>
      <c r="F20" s="19"/>
      <c r="G20" s="15">
        <v>9540</v>
      </c>
      <c r="H20" s="78"/>
      <c r="I20" s="79"/>
    </row>
    <row r="21" spans="1:9" ht="12.75">
      <c r="A21" s="21" t="s">
        <v>86</v>
      </c>
      <c r="B21" s="19"/>
      <c r="C21" s="19"/>
      <c r="D21" s="76"/>
      <c r="E21" s="77"/>
      <c r="F21" s="19"/>
      <c r="G21" s="15">
        <v>10044</v>
      </c>
      <c r="H21" s="78"/>
      <c r="I21" s="79"/>
    </row>
    <row r="22" spans="1:9" ht="12.75">
      <c r="A22" s="21" t="s">
        <v>87</v>
      </c>
      <c r="B22" s="19"/>
      <c r="C22" s="19"/>
      <c r="D22" s="76"/>
      <c r="E22" s="77"/>
      <c r="F22" s="19"/>
      <c r="G22" s="15">
        <v>5022</v>
      </c>
      <c r="H22" s="78"/>
      <c r="I22" s="79"/>
    </row>
    <row r="23" spans="1:9" ht="12.75">
      <c r="A23" s="21" t="s">
        <v>88</v>
      </c>
      <c r="B23" s="19"/>
      <c r="C23" s="19"/>
      <c r="D23" s="76"/>
      <c r="E23" s="77"/>
      <c r="F23" s="19"/>
      <c r="G23" s="15">
        <v>9331</v>
      </c>
      <c r="H23" s="78"/>
      <c r="I23" s="79"/>
    </row>
    <row r="24" spans="1:9" ht="12.75">
      <c r="A24" s="21" t="s">
        <v>89</v>
      </c>
      <c r="B24" s="19"/>
      <c r="C24" s="19"/>
      <c r="D24" s="76"/>
      <c r="E24" s="77"/>
      <c r="F24" s="19"/>
      <c r="G24" s="15">
        <v>9526</v>
      </c>
      <c r="H24" s="78"/>
      <c r="I24" s="79"/>
    </row>
    <row r="25" spans="1:9" ht="12.75">
      <c r="A25" s="21" t="s">
        <v>90</v>
      </c>
      <c r="B25" s="19"/>
      <c r="C25" s="19"/>
      <c r="D25" s="76"/>
      <c r="E25" s="77"/>
      <c r="F25" s="19"/>
      <c r="G25" s="15">
        <v>10295</v>
      </c>
      <c r="H25" s="78"/>
      <c r="I25" s="79"/>
    </row>
    <row r="26" spans="1:9" ht="12.75">
      <c r="A26" s="21" t="s">
        <v>91</v>
      </c>
      <c r="B26" s="19"/>
      <c r="C26" s="19"/>
      <c r="D26" s="76"/>
      <c r="E26" s="77"/>
      <c r="F26" s="19"/>
      <c r="G26" s="15">
        <v>12149</v>
      </c>
      <c r="H26" s="78"/>
      <c r="I26" s="79"/>
    </row>
    <row r="27" spans="1:9" ht="12.75">
      <c r="A27" s="21" t="s">
        <v>92</v>
      </c>
      <c r="B27" s="19"/>
      <c r="C27" s="19"/>
      <c r="D27" s="76"/>
      <c r="E27" s="77"/>
      <c r="F27" s="19"/>
      <c r="G27" s="15">
        <v>12473</v>
      </c>
      <c r="H27" s="78"/>
      <c r="I27" s="79"/>
    </row>
    <row r="28" spans="1:9" ht="12.75">
      <c r="A28" s="21" t="s">
        <v>93</v>
      </c>
      <c r="B28" s="19"/>
      <c r="C28" s="19"/>
      <c r="D28" s="76"/>
      <c r="E28" s="77"/>
      <c r="F28" s="19"/>
      <c r="G28" s="15">
        <v>15875</v>
      </c>
      <c r="H28" s="78"/>
      <c r="I28" s="79"/>
    </row>
    <row r="29" spans="1:9" ht="12.75">
      <c r="A29" s="21" t="s">
        <v>94</v>
      </c>
      <c r="B29" s="19"/>
      <c r="C29" s="19"/>
      <c r="D29" s="76"/>
      <c r="E29" s="77"/>
      <c r="F29" s="19"/>
      <c r="G29" s="15">
        <v>10368</v>
      </c>
      <c r="H29" s="78"/>
      <c r="I29" s="79"/>
    </row>
    <row r="30" spans="1:7" ht="12.75">
      <c r="A30" s="21" t="s">
        <v>95</v>
      </c>
      <c r="B30" s="135" t="s">
        <v>105</v>
      </c>
      <c r="C30" s="136"/>
      <c r="D30" s="136"/>
      <c r="E30" s="136"/>
      <c r="F30" s="137"/>
      <c r="G30" s="15">
        <v>14741</v>
      </c>
    </row>
    <row r="31" spans="1:7" ht="12.75">
      <c r="A31" s="21" t="s">
        <v>96</v>
      </c>
      <c r="B31" s="138"/>
      <c r="C31" s="139"/>
      <c r="D31" s="139"/>
      <c r="E31" s="139"/>
      <c r="F31" s="140"/>
      <c r="G31" s="15">
        <v>16685</v>
      </c>
    </row>
    <row r="32" spans="1:7" ht="12.75">
      <c r="A32" s="21" t="s">
        <v>97</v>
      </c>
      <c r="B32" s="138"/>
      <c r="C32" s="139"/>
      <c r="D32" s="139"/>
      <c r="E32" s="139"/>
      <c r="F32" s="140"/>
      <c r="G32" s="15">
        <v>7445</v>
      </c>
    </row>
    <row r="33" spans="1:7" ht="12.75">
      <c r="A33" s="21" t="s">
        <v>98</v>
      </c>
      <c r="B33" s="138"/>
      <c r="C33" s="139"/>
      <c r="D33" s="139"/>
      <c r="E33" s="139"/>
      <c r="F33" s="140"/>
      <c r="G33" s="15">
        <v>9140</v>
      </c>
    </row>
    <row r="34" spans="1:7" ht="12.75">
      <c r="A34" s="21" t="s">
        <v>99</v>
      </c>
      <c r="B34" s="138"/>
      <c r="C34" s="139"/>
      <c r="D34" s="139"/>
      <c r="E34" s="139"/>
      <c r="F34" s="140"/>
      <c r="G34" s="15">
        <v>11859</v>
      </c>
    </row>
    <row r="35" spans="1:7" ht="12.75">
      <c r="A35" s="21" t="s">
        <v>100</v>
      </c>
      <c r="B35" s="138"/>
      <c r="C35" s="139"/>
      <c r="D35" s="139"/>
      <c r="E35" s="139"/>
      <c r="F35" s="140"/>
      <c r="G35" s="15">
        <v>14458</v>
      </c>
    </row>
    <row r="36" spans="1:7" ht="12.75">
      <c r="A36" s="21" t="s">
        <v>101</v>
      </c>
      <c r="B36" s="138"/>
      <c r="C36" s="139"/>
      <c r="D36" s="139"/>
      <c r="E36" s="139"/>
      <c r="F36" s="140"/>
      <c r="G36" s="15">
        <v>14764</v>
      </c>
    </row>
    <row r="37" spans="1:7" ht="12.75">
      <c r="A37" s="21" t="s">
        <v>102</v>
      </c>
      <c r="B37" s="138"/>
      <c r="C37" s="139"/>
      <c r="D37" s="139"/>
      <c r="E37" s="139"/>
      <c r="F37" s="140"/>
      <c r="G37" s="15">
        <v>17102</v>
      </c>
    </row>
    <row r="38" spans="1:7" ht="12.75">
      <c r="A38" s="21" t="s">
        <v>103</v>
      </c>
      <c r="B38" s="138"/>
      <c r="C38" s="139"/>
      <c r="D38" s="139"/>
      <c r="E38" s="139"/>
      <c r="F38" s="140"/>
      <c r="G38" s="15">
        <v>6614</v>
      </c>
    </row>
    <row r="39" spans="1:6" ht="12.75">
      <c r="A39" s="21" t="s">
        <v>104</v>
      </c>
      <c r="B39" s="141"/>
      <c r="C39" s="142"/>
      <c r="D39" s="142"/>
      <c r="E39" s="142"/>
      <c r="F39" s="143"/>
    </row>
    <row r="40" spans="1:6" ht="15">
      <c r="A40" s="128" t="s">
        <v>106</v>
      </c>
      <c r="B40" s="129"/>
      <c r="C40" s="129"/>
      <c r="D40" s="129"/>
      <c r="E40" s="129"/>
      <c r="F40" s="130"/>
    </row>
    <row r="41" spans="1:6" ht="15" customHeight="1">
      <c r="A41" s="147" t="s">
        <v>107</v>
      </c>
      <c r="B41" s="148"/>
      <c r="C41" s="148"/>
      <c r="D41" s="148"/>
      <c r="E41" s="148"/>
      <c r="F41" s="149"/>
    </row>
    <row r="42" spans="1:6" ht="12.75" customHeight="1">
      <c r="A42" s="21" t="s">
        <v>108</v>
      </c>
      <c r="B42" s="146" t="s">
        <v>105</v>
      </c>
      <c r="C42" s="146"/>
      <c r="D42" s="146"/>
      <c r="E42" s="146"/>
      <c r="F42" s="146"/>
    </row>
    <row r="43" spans="1:6" ht="10.5" customHeight="1">
      <c r="A43" s="16"/>
      <c r="B43" s="23"/>
      <c r="C43" s="23"/>
      <c r="D43" s="23"/>
      <c r="E43" s="23"/>
      <c r="F43" s="23"/>
    </row>
    <row r="44" spans="1:6" ht="18" customHeight="1">
      <c r="A44" s="109" t="s">
        <v>37</v>
      </c>
      <c r="B44" s="109"/>
      <c r="C44" s="109"/>
      <c r="D44" s="109"/>
      <c r="E44" s="109"/>
      <c r="F44" s="109"/>
    </row>
    <row r="45" spans="1:6" ht="11.25" customHeight="1">
      <c r="A45" s="110" t="s">
        <v>38</v>
      </c>
      <c r="B45" s="110"/>
      <c r="C45" s="110"/>
      <c r="D45" s="110"/>
      <c r="E45" s="110"/>
      <c r="F45" s="110"/>
    </row>
    <row r="46" spans="1:6" ht="11.25" customHeight="1">
      <c r="A46" s="111" t="s">
        <v>39</v>
      </c>
      <c r="B46" s="111"/>
      <c r="C46" s="111"/>
      <c r="D46" s="111"/>
      <c r="E46" s="111"/>
      <c r="F46" s="111"/>
    </row>
    <row r="47" spans="1:6" ht="12.75">
      <c r="A47" s="112" t="s">
        <v>40</v>
      </c>
      <c r="B47" s="112"/>
      <c r="C47" s="112"/>
      <c r="D47" s="112"/>
      <c r="E47" s="112"/>
      <c r="F47" s="112"/>
    </row>
  </sheetData>
  <mergeCells count="18">
    <mergeCell ref="A46:F46"/>
    <mergeCell ref="A47:F47"/>
    <mergeCell ref="B42:F42"/>
    <mergeCell ref="A41:F41"/>
    <mergeCell ref="A44:F44"/>
    <mergeCell ref="A45:F45"/>
    <mergeCell ref="A40:F40"/>
    <mergeCell ref="B7:C7"/>
    <mergeCell ref="D7:E7"/>
    <mergeCell ref="A7:A8"/>
    <mergeCell ref="F7:F8"/>
    <mergeCell ref="B30:F39"/>
    <mergeCell ref="A9:F9"/>
    <mergeCell ref="A10:F10"/>
    <mergeCell ref="A2:F2"/>
    <mergeCell ref="A5:F5"/>
    <mergeCell ref="A3:F3"/>
    <mergeCell ref="A4:F4"/>
  </mergeCells>
  <printOptions horizontalCentered="1" verticalCentered="1"/>
  <pageMargins left="0.7874015748031497" right="0.3937007874015748" top="0.3937007874015748" bottom="0.3937007874015748" header="0" footer="0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1">
      <selection activeCell="B8" sqref="B8:B9"/>
    </sheetView>
  </sheetViews>
  <sheetFormatPr defaultColWidth="9.140625" defaultRowHeight="12.75"/>
  <cols>
    <col min="1" max="1" width="22.7109375" style="0" customWidth="1"/>
    <col min="2" max="2" width="13.8515625" style="0" customWidth="1"/>
    <col min="3" max="3" width="14.8515625" style="0" customWidth="1"/>
    <col min="4" max="4" width="13.7109375" style="0" customWidth="1"/>
    <col min="5" max="5" width="14.28125" style="0" customWidth="1"/>
    <col min="6" max="6" width="14.140625" style="0" customWidth="1"/>
    <col min="7" max="7" width="12.28125" style="0" customWidth="1"/>
  </cols>
  <sheetData>
    <row r="1" spans="1:7" ht="5.25" customHeight="1">
      <c r="A1" s="24"/>
      <c r="B1" s="24"/>
      <c r="C1" s="24"/>
      <c r="D1" s="24"/>
      <c r="E1" s="24"/>
      <c r="F1" s="24"/>
      <c r="G1" s="24"/>
    </row>
    <row r="2" spans="1:7" ht="12.75">
      <c r="A2" s="25"/>
      <c r="B2" s="25"/>
      <c r="C2" s="26"/>
      <c r="D2" s="26"/>
      <c r="E2" s="26"/>
      <c r="F2" s="26"/>
      <c r="G2" s="26"/>
    </row>
    <row r="3" spans="1:7" ht="18" customHeight="1">
      <c r="A3" s="150"/>
      <c r="B3" s="150"/>
      <c r="C3" s="150"/>
      <c r="D3" s="150"/>
      <c r="E3" s="150"/>
      <c r="F3" s="150"/>
      <c r="G3" s="150"/>
    </row>
    <row r="4" spans="1:7" ht="18" customHeight="1">
      <c r="A4" s="150"/>
      <c r="B4" s="150"/>
      <c r="C4" s="150"/>
      <c r="D4" s="150"/>
      <c r="E4" s="150"/>
      <c r="F4" s="150"/>
      <c r="G4" s="150"/>
    </row>
    <row r="5" spans="1:7" ht="18" customHeight="1">
      <c r="A5" s="150"/>
      <c r="B5" s="150"/>
      <c r="C5" s="150"/>
      <c r="D5" s="150"/>
      <c r="E5" s="150"/>
      <c r="F5" s="150"/>
      <c r="G5" s="150"/>
    </row>
    <row r="6" spans="1:7" ht="12.75" customHeight="1">
      <c r="A6" s="155"/>
      <c r="B6" s="155"/>
      <c r="C6" s="155"/>
      <c r="D6" s="155"/>
      <c r="E6" s="155"/>
      <c r="F6" s="155"/>
      <c r="G6" s="155"/>
    </row>
    <row r="7" spans="1:7" ht="9" customHeight="1">
      <c r="A7" s="27"/>
      <c r="B7" s="27"/>
      <c r="C7" s="27"/>
      <c r="D7" s="27"/>
      <c r="E7" s="27"/>
      <c r="F7" s="27"/>
      <c r="G7" s="27"/>
    </row>
    <row r="8" spans="1:7" ht="13.5" customHeight="1">
      <c r="A8" s="98" t="s">
        <v>0</v>
      </c>
      <c r="B8" s="151" t="s">
        <v>109</v>
      </c>
      <c r="C8" s="153"/>
      <c r="D8" s="154"/>
      <c r="E8" s="153"/>
      <c r="F8" s="154"/>
      <c r="G8" s="101"/>
    </row>
    <row r="9" spans="1:8" ht="74.25" customHeight="1">
      <c r="A9" s="98"/>
      <c r="B9" s="152"/>
      <c r="C9" s="28"/>
      <c r="D9" s="28"/>
      <c r="E9" s="28"/>
      <c r="F9" s="28"/>
      <c r="G9" s="101"/>
      <c r="H9" s="15"/>
    </row>
    <row r="10" spans="1:7" ht="17.25" customHeight="1">
      <c r="A10" s="156" t="s">
        <v>1</v>
      </c>
      <c r="B10" s="156"/>
      <c r="C10" s="156"/>
      <c r="D10" s="156"/>
      <c r="E10" s="156"/>
      <c r="F10" s="156"/>
      <c r="G10" s="156"/>
    </row>
    <row r="11" spans="1:7" ht="21" customHeight="1">
      <c r="A11" s="157" t="s">
        <v>76</v>
      </c>
      <c r="B11" s="157"/>
      <c r="C11" s="157"/>
      <c r="D11" s="157"/>
      <c r="E11" s="157"/>
      <c r="F11" s="157"/>
      <c r="G11" s="157"/>
    </row>
    <row r="12" spans="1:7" ht="12.75">
      <c r="A12" s="10" t="s">
        <v>110</v>
      </c>
      <c r="B12" s="10">
        <v>49</v>
      </c>
      <c r="C12" s="29"/>
      <c r="D12" s="29"/>
      <c r="E12" s="29"/>
      <c r="F12" s="30"/>
      <c r="G12" s="29"/>
    </row>
    <row r="13" spans="1:7" ht="12.75">
      <c r="A13" s="10" t="s">
        <v>111</v>
      </c>
      <c r="B13" s="10">
        <v>36</v>
      </c>
      <c r="C13" s="29"/>
      <c r="D13" s="29"/>
      <c r="E13" s="29"/>
      <c r="F13" s="30"/>
      <c r="G13" s="29"/>
    </row>
    <row r="14" spans="1:7" ht="12.75">
      <c r="A14" s="10" t="s">
        <v>112</v>
      </c>
      <c r="B14" s="10">
        <v>36</v>
      </c>
      <c r="C14" s="29"/>
      <c r="D14" s="29"/>
      <c r="E14" s="29"/>
      <c r="F14" s="30"/>
      <c r="G14" s="29"/>
    </row>
    <row r="15" spans="1:7" ht="12.75">
      <c r="A15" s="10" t="s">
        <v>113</v>
      </c>
      <c r="B15" s="10">
        <v>25</v>
      </c>
      <c r="C15" s="29"/>
      <c r="D15" s="29"/>
      <c r="E15" s="29"/>
      <c r="F15" s="30"/>
      <c r="G15" s="29"/>
    </row>
    <row r="16" spans="1:7" ht="12.75">
      <c r="A16" s="10" t="s">
        <v>114</v>
      </c>
      <c r="B16" s="10">
        <v>25</v>
      </c>
      <c r="C16" s="29"/>
      <c r="D16" s="29"/>
      <c r="E16" s="29"/>
      <c r="F16" s="30"/>
      <c r="G16" s="29"/>
    </row>
    <row r="17" spans="1:7" ht="12.75">
      <c r="A17" s="10" t="s">
        <v>115</v>
      </c>
      <c r="B17" s="10">
        <v>49</v>
      </c>
      <c r="C17" s="29"/>
      <c r="D17" s="29"/>
      <c r="E17" s="29"/>
      <c r="F17" s="30"/>
      <c r="G17" s="29"/>
    </row>
    <row r="18" spans="1:7" ht="12.75">
      <c r="A18" s="10" t="s">
        <v>116</v>
      </c>
      <c r="B18" s="10">
        <v>36</v>
      </c>
      <c r="C18" s="29"/>
      <c r="D18" s="29"/>
      <c r="E18" s="29"/>
      <c r="F18" s="30"/>
      <c r="G18" s="29"/>
    </row>
    <row r="19" spans="1:7" ht="12.75">
      <c r="A19" s="10" t="s">
        <v>117</v>
      </c>
      <c r="B19" s="10">
        <v>36</v>
      </c>
      <c r="C19" s="29"/>
      <c r="D19" s="29"/>
      <c r="E19" s="29"/>
      <c r="F19" s="30"/>
      <c r="G19" s="29"/>
    </row>
    <row r="20" spans="1:7" ht="12.75">
      <c r="A20" s="10" t="s">
        <v>118</v>
      </c>
      <c r="B20" s="10">
        <v>25</v>
      </c>
      <c r="C20" s="29"/>
      <c r="D20" s="29"/>
      <c r="E20" s="29"/>
      <c r="F20" s="30"/>
      <c r="G20" s="29"/>
    </row>
    <row r="21" spans="1:7" ht="12.75">
      <c r="A21" s="10" t="s">
        <v>119</v>
      </c>
      <c r="B21" s="10">
        <v>16</v>
      </c>
      <c r="C21" s="29"/>
      <c r="D21" s="29"/>
      <c r="E21" s="29"/>
      <c r="F21" s="30"/>
      <c r="G21" s="29"/>
    </row>
    <row r="22" spans="1:7" ht="12.75">
      <c r="A22" s="10" t="s">
        <v>120</v>
      </c>
      <c r="B22" s="10">
        <v>49</v>
      </c>
      <c r="C22" s="29"/>
      <c r="D22" s="29"/>
      <c r="E22" s="29"/>
      <c r="F22" s="30"/>
      <c r="G22" s="29"/>
    </row>
    <row r="23" spans="1:7" ht="12.75">
      <c r="A23" s="10" t="s">
        <v>121</v>
      </c>
      <c r="B23" s="10">
        <v>49</v>
      </c>
      <c r="C23" s="29"/>
      <c r="D23" s="29"/>
      <c r="E23" s="29"/>
      <c r="F23" s="30"/>
      <c r="G23" s="29"/>
    </row>
    <row r="24" spans="1:7" ht="12.75">
      <c r="A24" s="10" t="s">
        <v>122</v>
      </c>
      <c r="B24" s="10">
        <v>36</v>
      </c>
      <c r="C24" s="29"/>
      <c r="D24" s="29"/>
      <c r="E24" s="29"/>
      <c r="F24" s="30"/>
      <c r="G24" s="29"/>
    </row>
    <row r="25" spans="1:7" ht="12.75">
      <c r="A25" s="10" t="s">
        <v>123</v>
      </c>
      <c r="B25" s="10">
        <v>16</v>
      </c>
      <c r="C25" s="29"/>
      <c r="D25" s="29"/>
      <c r="E25" s="29"/>
      <c r="F25" s="30"/>
      <c r="G25" s="29"/>
    </row>
    <row r="26" spans="1:7" ht="12.75">
      <c r="A26" s="10" t="s">
        <v>124</v>
      </c>
      <c r="B26" s="10">
        <v>16</v>
      </c>
      <c r="C26" s="29"/>
      <c r="D26" s="29"/>
      <c r="E26" s="29"/>
      <c r="F26" s="30"/>
      <c r="G26" s="29"/>
    </row>
    <row r="27" spans="1:7" ht="12.75">
      <c r="A27" s="10" t="s">
        <v>125</v>
      </c>
      <c r="B27" s="10">
        <v>16</v>
      </c>
      <c r="C27" s="29"/>
      <c r="D27" s="29"/>
      <c r="E27" s="29"/>
      <c r="F27" s="30"/>
      <c r="G27" s="29"/>
    </row>
    <row r="28" spans="1:8" ht="12.75">
      <c r="A28" s="10" t="s">
        <v>126</v>
      </c>
      <c r="B28" s="10">
        <v>16</v>
      </c>
      <c r="C28" s="29"/>
      <c r="D28" s="29"/>
      <c r="E28" s="29"/>
      <c r="F28" s="30"/>
      <c r="G28" s="29"/>
      <c r="H28" s="31"/>
    </row>
    <row r="29" spans="1:8" ht="12.75">
      <c r="A29" s="10" t="s">
        <v>127</v>
      </c>
      <c r="B29" s="10">
        <v>16</v>
      </c>
      <c r="C29" s="29"/>
      <c r="D29" s="29"/>
      <c r="E29" s="29"/>
      <c r="F29" s="30"/>
      <c r="G29" s="29"/>
      <c r="H29" s="31"/>
    </row>
    <row r="30" spans="1:8" ht="12.75">
      <c r="A30" s="10" t="s">
        <v>128</v>
      </c>
      <c r="B30" s="10">
        <v>9</v>
      </c>
      <c r="C30" s="29"/>
      <c r="D30" s="29"/>
      <c r="E30" s="29"/>
      <c r="F30" s="30"/>
      <c r="G30" s="29"/>
      <c r="H30" s="31"/>
    </row>
    <row r="31" spans="1:8" ht="12.75">
      <c r="A31" s="10" t="s">
        <v>129</v>
      </c>
      <c r="B31" s="10">
        <v>9</v>
      </c>
      <c r="C31" s="29"/>
      <c r="D31" s="29"/>
      <c r="E31" s="29"/>
      <c r="F31" s="30"/>
      <c r="G31" s="29"/>
      <c r="H31" s="31"/>
    </row>
    <row r="32" spans="1:8" ht="12.75">
      <c r="A32" s="10" t="s">
        <v>130</v>
      </c>
      <c r="B32" s="10">
        <v>9</v>
      </c>
      <c r="C32" s="29"/>
      <c r="D32" s="29"/>
      <c r="E32" s="29"/>
      <c r="F32" s="30"/>
      <c r="G32" s="29"/>
      <c r="H32" s="31"/>
    </row>
    <row r="33" spans="1:8" ht="12.75">
      <c r="A33" s="10" t="s">
        <v>131</v>
      </c>
      <c r="B33" s="10">
        <v>9</v>
      </c>
      <c r="C33" s="29"/>
      <c r="D33" s="29"/>
      <c r="E33" s="29"/>
      <c r="F33" s="30"/>
      <c r="G33" s="29"/>
      <c r="H33" s="31"/>
    </row>
    <row r="34" spans="1:8" ht="12.75">
      <c r="A34" s="10" t="s">
        <v>132</v>
      </c>
      <c r="B34" s="10">
        <v>9</v>
      </c>
      <c r="C34" s="29"/>
      <c r="D34" s="29"/>
      <c r="E34" s="29"/>
      <c r="F34" s="30"/>
      <c r="G34" s="29"/>
      <c r="H34" s="31"/>
    </row>
    <row r="35" spans="1:8" ht="12.75">
      <c r="A35" s="10" t="s">
        <v>133</v>
      </c>
      <c r="B35" s="10">
        <v>9</v>
      </c>
      <c r="C35" s="29"/>
      <c r="D35" s="29"/>
      <c r="E35" s="29"/>
      <c r="F35" s="30"/>
      <c r="G35" s="29"/>
      <c r="H35" s="31"/>
    </row>
    <row r="36" spans="1:8" ht="12.75">
      <c r="A36" s="10" t="s">
        <v>134</v>
      </c>
      <c r="B36" s="10">
        <v>49</v>
      </c>
      <c r="C36" s="29"/>
      <c r="D36" s="29"/>
      <c r="E36" s="29"/>
      <c r="F36" s="30"/>
      <c r="G36" s="29"/>
      <c r="H36" s="31"/>
    </row>
    <row r="37" spans="1:8" ht="12.75">
      <c r="A37" s="10" t="s">
        <v>135</v>
      </c>
      <c r="B37" s="10">
        <v>49</v>
      </c>
      <c r="C37" s="29"/>
      <c r="D37" s="29"/>
      <c r="E37" s="29"/>
      <c r="F37" s="30"/>
      <c r="G37" s="29"/>
      <c r="H37" s="31"/>
    </row>
    <row r="38" spans="1:8" ht="12.75">
      <c r="A38" s="10" t="s">
        <v>136</v>
      </c>
      <c r="B38" s="10">
        <v>36</v>
      </c>
      <c r="C38" s="29"/>
      <c r="D38" s="29"/>
      <c r="E38" s="29"/>
      <c r="F38" s="30"/>
      <c r="G38" s="29"/>
      <c r="H38" s="31"/>
    </row>
    <row r="39" spans="1:8" ht="12.75">
      <c r="A39" s="10" t="s">
        <v>137</v>
      </c>
      <c r="B39" s="10">
        <v>16</v>
      </c>
      <c r="C39" s="29"/>
      <c r="D39" s="29"/>
      <c r="E39" s="29"/>
      <c r="F39" s="30"/>
      <c r="G39" s="29"/>
      <c r="H39" s="31"/>
    </row>
    <row r="40" spans="1:8" ht="12.75">
      <c r="A40" s="10" t="s">
        <v>138</v>
      </c>
      <c r="B40" s="10">
        <v>16</v>
      </c>
      <c r="C40" s="29"/>
      <c r="D40" s="29"/>
      <c r="E40" s="29"/>
      <c r="F40" s="30"/>
      <c r="G40" s="29"/>
      <c r="H40" s="31"/>
    </row>
    <row r="41" spans="1:8" ht="12.75">
      <c r="A41" s="10" t="s">
        <v>139</v>
      </c>
      <c r="B41" s="10">
        <v>16</v>
      </c>
      <c r="C41" s="29"/>
      <c r="D41" s="29"/>
      <c r="E41" s="29"/>
      <c r="F41" s="30"/>
      <c r="G41" s="29"/>
      <c r="H41" s="31"/>
    </row>
    <row r="42" spans="1:8" ht="12.75">
      <c r="A42" s="10" t="s">
        <v>140</v>
      </c>
      <c r="B42" s="10">
        <v>16</v>
      </c>
      <c r="C42" s="29"/>
      <c r="D42" s="29"/>
      <c r="E42" s="29"/>
      <c r="F42" s="30"/>
      <c r="G42" s="29"/>
      <c r="H42" s="31"/>
    </row>
    <row r="43" spans="1:8" ht="12.75">
      <c r="A43" s="10" t="s">
        <v>141</v>
      </c>
      <c r="B43" s="10">
        <v>9</v>
      </c>
      <c r="C43" s="29"/>
      <c r="D43" s="29"/>
      <c r="E43" s="29"/>
      <c r="F43" s="30"/>
      <c r="G43" s="29"/>
      <c r="H43" s="31"/>
    </row>
    <row r="44" spans="1:8" ht="12.75">
      <c r="A44" s="10" t="s">
        <v>142</v>
      </c>
      <c r="B44" s="10">
        <v>9</v>
      </c>
      <c r="C44" s="29"/>
      <c r="D44" s="29"/>
      <c r="E44" s="29"/>
      <c r="F44" s="30"/>
      <c r="G44" s="29"/>
      <c r="H44" s="31"/>
    </row>
    <row r="45" spans="1:8" ht="12.75">
      <c r="A45" s="10" t="s">
        <v>143</v>
      </c>
      <c r="B45" s="10">
        <v>9</v>
      </c>
      <c r="C45" s="29"/>
      <c r="D45" s="29"/>
      <c r="E45" s="29"/>
      <c r="F45" s="30"/>
      <c r="G45" s="29"/>
      <c r="H45" s="31"/>
    </row>
    <row r="46" spans="1:8" ht="11.25" customHeight="1">
      <c r="A46" s="10" t="s">
        <v>144</v>
      </c>
      <c r="B46" s="10">
        <v>9</v>
      </c>
      <c r="C46" s="29"/>
      <c r="D46" s="29"/>
      <c r="E46" s="29"/>
      <c r="F46" s="30"/>
      <c r="G46" s="29"/>
      <c r="H46" s="31"/>
    </row>
    <row r="47" spans="1:8" ht="12.75" customHeight="1">
      <c r="A47" s="10" t="s">
        <v>145</v>
      </c>
      <c r="B47" s="10">
        <v>9</v>
      </c>
      <c r="C47" s="29"/>
      <c r="D47" s="29"/>
      <c r="E47" s="29"/>
      <c r="F47" s="30"/>
      <c r="G47" s="29"/>
      <c r="H47" s="31"/>
    </row>
    <row r="48" spans="1:8" ht="13.5" customHeight="1">
      <c r="A48" s="10" t="s">
        <v>146</v>
      </c>
      <c r="B48" s="10">
        <v>9</v>
      </c>
      <c r="C48" s="29"/>
      <c r="D48" s="29"/>
      <c r="E48" s="29"/>
      <c r="F48" s="30"/>
      <c r="G48" s="29"/>
      <c r="H48" s="31"/>
    </row>
    <row r="49" spans="1:8" ht="12.75" customHeight="1">
      <c r="A49" s="10" t="s">
        <v>147</v>
      </c>
      <c r="B49" s="10">
        <v>49</v>
      </c>
      <c r="C49" s="29"/>
      <c r="D49" s="29"/>
      <c r="E49" s="29"/>
      <c r="F49" s="30"/>
      <c r="G49" s="29"/>
      <c r="H49" s="31"/>
    </row>
    <row r="50" spans="1:8" ht="12.75">
      <c r="A50" s="10" t="s">
        <v>148</v>
      </c>
      <c r="B50" s="10">
        <v>36</v>
      </c>
      <c r="C50" s="29"/>
      <c r="D50" s="29"/>
      <c r="E50" s="29"/>
      <c r="F50" s="30"/>
      <c r="G50" s="29"/>
      <c r="H50" s="31"/>
    </row>
    <row r="51" spans="1:8" ht="12.75">
      <c r="A51" s="10" t="s">
        <v>149</v>
      </c>
      <c r="B51" s="10">
        <v>25</v>
      </c>
      <c r="C51" s="29"/>
      <c r="D51" s="29"/>
      <c r="E51" s="29"/>
      <c r="F51" s="30"/>
      <c r="G51" s="29"/>
      <c r="H51" s="31"/>
    </row>
    <row r="52" spans="1:8" ht="12.75">
      <c r="A52" s="10" t="s">
        <v>150</v>
      </c>
      <c r="B52" s="10">
        <v>16</v>
      </c>
      <c r="C52" s="29"/>
      <c r="D52" s="29"/>
      <c r="E52" s="29"/>
      <c r="F52" s="30"/>
      <c r="G52" s="29"/>
      <c r="H52" s="31"/>
    </row>
    <row r="53" spans="1:8" ht="12.75">
      <c r="A53" s="10" t="s">
        <v>151</v>
      </c>
      <c r="B53" s="10">
        <v>16</v>
      </c>
      <c r="C53" s="29"/>
      <c r="D53" s="29"/>
      <c r="E53" s="29"/>
      <c r="F53" s="30"/>
      <c r="G53" s="29"/>
      <c r="H53" s="31"/>
    </row>
    <row r="54" spans="1:8" ht="12.75">
      <c r="A54" s="10" t="s">
        <v>152</v>
      </c>
      <c r="B54" s="10">
        <v>16</v>
      </c>
      <c r="C54" s="29"/>
      <c r="D54" s="29"/>
      <c r="E54" s="29"/>
      <c r="F54" s="30"/>
      <c r="G54" s="29"/>
      <c r="H54" s="31"/>
    </row>
    <row r="55" spans="1:8" ht="12.75">
      <c r="A55" s="10" t="s">
        <v>153</v>
      </c>
      <c r="B55" s="10">
        <v>16</v>
      </c>
      <c r="C55" s="29"/>
      <c r="D55" s="29"/>
      <c r="E55" s="29"/>
      <c r="F55" s="30"/>
      <c r="G55" s="29"/>
      <c r="H55" s="31"/>
    </row>
    <row r="56" spans="1:8" ht="12.75">
      <c r="A56" s="10" t="s">
        <v>154</v>
      </c>
      <c r="B56" s="10">
        <v>9</v>
      </c>
      <c r="C56" s="29"/>
      <c r="D56" s="29"/>
      <c r="E56" s="29"/>
      <c r="F56" s="30"/>
      <c r="G56" s="29"/>
      <c r="H56" s="31"/>
    </row>
    <row r="57" spans="1:8" ht="12.75">
      <c r="A57" s="10" t="s">
        <v>155</v>
      </c>
      <c r="B57" s="10">
        <v>9</v>
      </c>
      <c r="C57" s="29"/>
      <c r="D57" s="29"/>
      <c r="E57" s="29"/>
      <c r="F57" s="30"/>
      <c r="G57" s="29"/>
      <c r="H57" s="31"/>
    </row>
    <row r="58" spans="1:8" ht="12.75">
      <c r="A58" s="10" t="s">
        <v>156</v>
      </c>
      <c r="B58" s="10">
        <v>9</v>
      </c>
      <c r="C58" s="29"/>
      <c r="D58" s="29"/>
      <c r="E58" s="29"/>
      <c r="F58" s="30"/>
      <c r="G58" s="29"/>
      <c r="H58" s="31"/>
    </row>
    <row r="59" spans="1:8" ht="12.75">
      <c r="A59" s="10" t="s">
        <v>157</v>
      </c>
      <c r="B59" s="10">
        <v>9</v>
      </c>
      <c r="C59" s="29"/>
      <c r="D59" s="29"/>
      <c r="E59" s="29"/>
      <c r="F59" s="30"/>
      <c r="G59" s="29"/>
      <c r="H59" s="31"/>
    </row>
    <row r="60" spans="1:7" ht="12.75">
      <c r="A60" s="10" t="s">
        <v>158</v>
      </c>
      <c r="B60" s="10">
        <v>9</v>
      </c>
      <c r="C60" s="29"/>
      <c r="D60" s="29"/>
      <c r="E60" s="29"/>
      <c r="F60" s="30"/>
      <c r="G60" s="29"/>
    </row>
    <row r="61" spans="1:6" s="32" customFormat="1" ht="18" customHeight="1">
      <c r="A61" s="158" t="s">
        <v>37</v>
      </c>
      <c r="B61" s="158"/>
      <c r="C61" s="158"/>
      <c r="D61" s="158"/>
      <c r="E61" s="158"/>
      <c r="F61" s="158"/>
    </row>
    <row r="62" spans="1:6" s="32" customFormat="1" ht="15.75" customHeight="1">
      <c r="A62" s="159" t="s">
        <v>159</v>
      </c>
      <c r="B62" s="159"/>
      <c r="C62" s="159"/>
      <c r="D62" s="159"/>
      <c r="E62" s="159"/>
      <c r="F62" s="159"/>
    </row>
    <row r="63" ht="3.75" customHeight="1"/>
  </sheetData>
  <mergeCells count="13">
    <mergeCell ref="A10:G10"/>
    <mergeCell ref="A11:G11"/>
    <mergeCell ref="A61:F61"/>
    <mergeCell ref="A62:F62"/>
    <mergeCell ref="A3:G3"/>
    <mergeCell ref="B8:B9"/>
    <mergeCell ref="C8:D8"/>
    <mergeCell ref="E8:F8"/>
    <mergeCell ref="G8:G9"/>
    <mergeCell ref="A5:G5"/>
    <mergeCell ref="A6:G6"/>
    <mergeCell ref="A8:A9"/>
    <mergeCell ref="A4:G4"/>
  </mergeCells>
  <printOptions horizontalCentered="1" verticalCentered="1"/>
  <pageMargins left="0.7874015748031497" right="0.1968503937007874" top="0.1968503937007874" bottom="0.1968503937007874" header="0" footer="0"/>
  <pageSetup fitToHeight="1" fitToWidth="1"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1" sqref="A1"/>
    </sheetView>
  </sheetViews>
  <sheetFormatPr defaultColWidth="9.140625" defaultRowHeight="12.75"/>
  <cols>
    <col min="1" max="1" width="37.00390625" style="3" customWidth="1"/>
    <col min="2" max="2" width="16.00390625" style="3" customWidth="1"/>
    <col min="3" max="3" width="13.7109375" style="3" customWidth="1"/>
    <col min="4" max="4" width="14.421875" style="3" customWidth="1"/>
    <col min="5" max="5" width="8.140625" style="3" customWidth="1"/>
    <col min="6" max="6" width="12.421875" style="11" customWidth="1"/>
    <col min="7" max="7" width="0.13671875" style="3" hidden="1" customWidth="1"/>
    <col min="8" max="8" width="9.7109375" style="3" customWidth="1"/>
    <col min="9" max="9" width="7.28125" style="3" customWidth="1"/>
    <col min="10" max="16384" width="9.140625" style="3" customWidth="1"/>
  </cols>
  <sheetData>
    <row r="1" spans="1:7" ht="15" customHeight="1">
      <c r="A1" s="1"/>
      <c r="B1" s="2"/>
      <c r="C1" s="2"/>
      <c r="D1" s="2"/>
      <c r="E1" s="2"/>
      <c r="F1" s="37"/>
      <c r="G1" s="2"/>
    </row>
    <row r="2" spans="1:7" ht="18" customHeight="1">
      <c r="A2" s="102"/>
      <c r="B2" s="102"/>
      <c r="C2" s="102"/>
      <c r="D2" s="102"/>
      <c r="E2" s="102"/>
      <c r="F2" s="102"/>
      <c r="G2" s="4"/>
    </row>
    <row r="3" spans="1:7" ht="18" customHeight="1">
      <c r="A3" s="102"/>
      <c r="B3" s="102"/>
      <c r="C3" s="102"/>
      <c r="D3" s="102"/>
      <c r="E3" s="102"/>
      <c r="F3" s="102"/>
      <c r="G3" s="4"/>
    </row>
    <row r="4" spans="1:7" ht="19.5" customHeight="1">
      <c r="A4" s="102"/>
      <c r="B4" s="102"/>
      <c r="C4" s="102"/>
      <c r="D4" s="102"/>
      <c r="E4" s="102"/>
      <c r="F4" s="102"/>
      <c r="G4" s="4"/>
    </row>
    <row r="5" spans="1:7" ht="15" customHeight="1">
      <c r="A5" s="97"/>
      <c r="B5" s="97"/>
      <c r="C5" s="97"/>
      <c r="D5" s="97"/>
      <c r="E5" s="97"/>
      <c r="F5" s="97"/>
      <c r="G5" s="1"/>
    </row>
    <row r="6" spans="1:7" ht="15" customHeight="1">
      <c r="A6" s="1"/>
      <c r="B6" s="1"/>
      <c r="C6" s="1"/>
      <c r="D6" s="1"/>
      <c r="E6" s="1"/>
      <c r="F6" s="82"/>
      <c r="G6" s="1"/>
    </row>
    <row r="7" spans="1:7" ht="15" customHeight="1">
      <c r="A7" s="98" t="s">
        <v>0</v>
      </c>
      <c r="B7" s="99"/>
      <c r="C7" s="100"/>
      <c r="D7" s="99"/>
      <c r="E7" s="100"/>
      <c r="F7" s="101"/>
      <c r="G7" s="34"/>
    </row>
    <row r="8" spans="1:10" ht="65.25" customHeight="1">
      <c r="A8" s="98"/>
      <c r="B8" s="5"/>
      <c r="C8" s="5"/>
      <c r="D8" s="5"/>
      <c r="E8" s="5"/>
      <c r="F8" s="101"/>
      <c r="G8" s="34"/>
      <c r="H8"/>
      <c r="I8" s="7"/>
      <c r="J8" s="15"/>
    </row>
    <row r="9" spans="1:7" ht="18">
      <c r="A9" s="160" t="s">
        <v>161</v>
      </c>
      <c r="B9" s="160"/>
      <c r="C9" s="160"/>
      <c r="D9" s="160"/>
      <c r="E9" s="160"/>
      <c r="F9" s="160"/>
      <c r="G9" s="35"/>
    </row>
    <row r="10" spans="1:7" ht="15">
      <c r="A10" s="161" t="s">
        <v>162</v>
      </c>
      <c r="B10" s="161"/>
      <c r="C10" s="161"/>
      <c r="D10" s="161"/>
      <c r="E10" s="161"/>
      <c r="F10" s="161"/>
      <c r="G10" s="36"/>
    </row>
    <row r="11" spans="1:11" ht="12.75">
      <c r="A11" s="10" t="s">
        <v>171</v>
      </c>
      <c r="B11" s="12"/>
      <c r="C11" s="12"/>
      <c r="D11" s="12"/>
      <c r="E11" s="12"/>
      <c r="F11" s="12"/>
      <c r="G11" s="37"/>
      <c r="H11" s="2"/>
      <c r="K11" s="11"/>
    </row>
    <row r="12" spans="1:11" ht="12.75">
      <c r="A12" s="10" t="s">
        <v>172</v>
      </c>
      <c r="B12" s="12"/>
      <c r="C12" s="12"/>
      <c r="D12" s="12"/>
      <c r="E12" s="12"/>
      <c r="F12" s="12"/>
      <c r="G12" s="37"/>
      <c r="H12" s="2"/>
      <c r="K12" s="11"/>
    </row>
    <row r="13" spans="1:11" ht="12.75">
      <c r="A13" s="10" t="s">
        <v>163</v>
      </c>
      <c r="B13" s="12"/>
      <c r="C13" s="12"/>
      <c r="D13" s="12"/>
      <c r="E13" s="12"/>
      <c r="F13" s="12"/>
      <c r="G13" s="37"/>
      <c r="H13" s="2"/>
      <c r="K13" s="11"/>
    </row>
    <row r="14" spans="1:11" ht="12.75">
      <c r="A14" s="10" t="s">
        <v>164</v>
      </c>
      <c r="B14" s="12"/>
      <c r="C14" s="12"/>
      <c r="D14" s="12"/>
      <c r="E14" s="12"/>
      <c r="F14" s="12"/>
      <c r="G14" s="37"/>
      <c r="H14" s="2"/>
      <c r="K14" s="11"/>
    </row>
    <row r="15" spans="1:11" ht="12.75">
      <c r="A15" s="10" t="s">
        <v>165</v>
      </c>
      <c r="B15" s="12"/>
      <c r="C15" s="12"/>
      <c r="D15" s="12"/>
      <c r="E15" s="12"/>
      <c r="F15" s="12"/>
      <c r="G15" s="37"/>
      <c r="H15" s="2"/>
      <c r="K15" s="11"/>
    </row>
    <row r="16" spans="1:10" ht="12.75">
      <c r="A16" s="10" t="s">
        <v>173</v>
      </c>
      <c r="B16" s="12"/>
      <c r="C16" s="12"/>
      <c r="D16" s="12"/>
      <c r="E16" s="12"/>
      <c r="F16" s="12"/>
      <c r="G16" s="2"/>
      <c r="J16" s="11"/>
    </row>
    <row r="17" spans="1:10" ht="12.75">
      <c r="A17" s="10" t="s">
        <v>174</v>
      </c>
      <c r="B17" s="12"/>
      <c r="C17" s="12"/>
      <c r="D17" s="12"/>
      <c r="E17" s="12"/>
      <c r="F17" s="12"/>
      <c r="G17" s="2"/>
      <c r="J17" s="11"/>
    </row>
    <row r="18" spans="1:10" ht="12.75">
      <c r="A18" s="10" t="s">
        <v>178</v>
      </c>
      <c r="B18" s="12"/>
      <c r="C18" s="12"/>
      <c r="D18" s="12"/>
      <c r="E18" s="12"/>
      <c r="F18" s="12"/>
      <c r="G18" s="2"/>
      <c r="J18" s="11"/>
    </row>
    <row r="19" spans="1:11" ht="12.75">
      <c r="A19" s="10" t="s">
        <v>179</v>
      </c>
      <c r="B19" s="12"/>
      <c r="C19" s="12"/>
      <c r="D19" s="12"/>
      <c r="E19" s="12"/>
      <c r="F19" s="12"/>
      <c r="G19" s="37"/>
      <c r="H19" s="2"/>
      <c r="K19" s="11"/>
    </row>
    <row r="20" spans="1:11" ht="12.75">
      <c r="A20" s="10" t="s">
        <v>166</v>
      </c>
      <c r="B20" s="113" t="s">
        <v>192</v>
      </c>
      <c r="C20" s="114"/>
      <c r="D20" s="114"/>
      <c r="E20" s="114"/>
      <c r="F20" s="115"/>
      <c r="G20" s="37"/>
      <c r="H20" s="2"/>
      <c r="K20" s="11"/>
    </row>
    <row r="21" spans="1:11" ht="12.75">
      <c r="A21" s="10" t="s">
        <v>167</v>
      </c>
      <c r="B21" s="119"/>
      <c r="C21" s="120"/>
      <c r="D21" s="120"/>
      <c r="E21" s="120"/>
      <c r="F21" s="121"/>
      <c r="G21" s="37"/>
      <c r="H21" s="2"/>
      <c r="K21" s="11"/>
    </row>
    <row r="22" spans="1:11" ht="12.75">
      <c r="A22" s="10" t="s">
        <v>168</v>
      </c>
      <c r="B22" s="119"/>
      <c r="C22" s="120"/>
      <c r="D22" s="120"/>
      <c r="E22" s="120"/>
      <c r="F22" s="121"/>
      <c r="G22" s="37"/>
      <c r="H22" s="2"/>
      <c r="K22" s="11"/>
    </row>
    <row r="23" spans="1:10" ht="12.75">
      <c r="A23" s="10" t="s">
        <v>169</v>
      </c>
      <c r="B23" s="119"/>
      <c r="C23" s="120"/>
      <c r="D23" s="120"/>
      <c r="E23" s="120"/>
      <c r="F23" s="121"/>
      <c r="G23" s="2"/>
      <c r="J23" s="11"/>
    </row>
    <row r="24" spans="1:10" ht="12.75">
      <c r="A24" s="10" t="s">
        <v>170</v>
      </c>
      <c r="B24" s="119"/>
      <c r="C24" s="120"/>
      <c r="D24" s="120"/>
      <c r="E24" s="120"/>
      <c r="F24" s="121"/>
      <c r="G24" s="2"/>
      <c r="J24" s="11"/>
    </row>
    <row r="25" spans="1:10" ht="12.75">
      <c r="A25" s="10" t="s">
        <v>175</v>
      </c>
      <c r="B25" s="119"/>
      <c r="C25" s="120"/>
      <c r="D25" s="120"/>
      <c r="E25" s="120"/>
      <c r="F25" s="121"/>
      <c r="G25" s="2"/>
      <c r="J25" s="11"/>
    </row>
    <row r="26" spans="1:10" ht="12.75">
      <c r="A26" s="10" t="s">
        <v>176</v>
      </c>
      <c r="B26" s="119"/>
      <c r="C26" s="120"/>
      <c r="D26" s="120"/>
      <c r="E26" s="120"/>
      <c r="F26" s="121"/>
      <c r="G26" s="2"/>
      <c r="J26" s="11"/>
    </row>
    <row r="27" spans="1:10" ht="12.75">
      <c r="A27" s="10" t="s">
        <v>177</v>
      </c>
      <c r="B27" s="119"/>
      <c r="C27" s="120"/>
      <c r="D27" s="120"/>
      <c r="E27" s="120"/>
      <c r="F27" s="121"/>
      <c r="G27" s="2"/>
      <c r="J27" s="11"/>
    </row>
    <row r="28" spans="1:10" ht="12.75">
      <c r="A28" s="10" t="s">
        <v>180</v>
      </c>
      <c r="B28" s="119"/>
      <c r="C28" s="120"/>
      <c r="D28" s="120"/>
      <c r="E28" s="120"/>
      <c r="F28" s="121"/>
      <c r="G28" s="2"/>
      <c r="J28" s="11"/>
    </row>
    <row r="29" spans="1:10" ht="12.75">
      <c r="A29" s="10" t="s">
        <v>181</v>
      </c>
      <c r="B29" s="119"/>
      <c r="C29" s="120"/>
      <c r="D29" s="120"/>
      <c r="E29" s="120"/>
      <c r="F29" s="121"/>
      <c r="G29" s="2"/>
      <c r="J29" s="11"/>
    </row>
    <row r="30" spans="1:10" ht="12.75">
      <c r="A30" s="10" t="s">
        <v>182</v>
      </c>
      <c r="B30" s="119"/>
      <c r="C30" s="120"/>
      <c r="D30" s="120"/>
      <c r="E30" s="120"/>
      <c r="F30" s="121"/>
      <c r="G30" s="2"/>
      <c r="J30" s="11"/>
    </row>
    <row r="31" spans="1:10" ht="12.75">
      <c r="A31" s="10" t="s">
        <v>183</v>
      </c>
      <c r="B31" s="119"/>
      <c r="C31" s="120"/>
      <c r="D31" s="120"/>
      <c r="E31" s="120"/>
      <c r="F31" s="121"/>
      <c r="G31" s="2"/>
      <c r="J31" s="11"/>
    </row>
    <row r="32" spans="1:10" ht="12.75">
      <c r="A32" s="10" t="s">
        <v>184</v>
      </c>
      <c r="B32" s="119"/>
      <c r="C32" s="120"/>
      <c r="D32" s="120"/>
      <c r="E32" s="120"/>
      <c r="F32" s="121"/>
      <c r="G32" s="2"/>
      <c r="J32" s="11"/>
    </row>
    <row r="33" spans="1:10" ht="12.75">
      <c r="A33" s="10" t="s">
        <v>185</v>
      </c>
      <c r="B33" s="116"/>
      <c r="C33" s="117"/>
      <c r="D33" s="117"/>
      <c r="E33" s="117"/>
      <c r="F33" s="118"/>
      <c r="G33" s="2"/>
      <c r="J33" s="11"/>
    </row>
    <row r="34" spans="1:10" ht="14.25" customHeight="1">
      <c r="A34" s="103" t="s">
        <v>186</v>
      </c>
      <c r="B34" s="104"/>
      <c r="C34" s="104"/>
      <c r="D34" s="104"/>
      <c r="E34" s="104"/>
      <c r="F34" s="105"/>
      <c r="G34" s="38"/>
      <c r="J34" s="11"/>
    </row>
    <row r="35" spans="1:11" ht="12.75">
      <c r="A35" s="10" t="s">
        <v>187</v>
      </c>
      <c r="B35" s="12"/>
      <c r="C35" s="12"/>
      <c r="D35" s="12"/>
      <c r="E35" s="12"/>
      <c r="F35" s="12"/>
      <c r="G35" s="37"/>
      <c r="H35" s="2"/>
      <c r="K35" s="11"/>
    </row>
    <row r="36" spans="1:11" ht="12.75">
      <c r="A36" s="10" t="s">
        <v>188</v>
      </c>
      <c r="B36" s="12"/>
      <c r="C36" s="12"/>
      <c r="D36" s="12"/>
      <c r="E36" s="12"/>
      <c r="F36" s="12"/>
      <c r="G36" s="37"/>
      <c r="H36" s="2"/>
      <c r="K36" s="11"/>
    </row>
    <row r="37" spans="1:11" ht="12.75">
      <c r="A37" s="10" t="s">
        <v>189</v>
      </c>
      <c r="B37" s="12"/>
      <c r="C37" s="12"/>
      <c r="D37" s="12"/>
      <c r="E37" s="12"/>
      <c r="F37" s="12"/>
      <c r="G37" s="2"/>
      <c r="H37" s="2"/>
      <c r="K37" s="11"/>
    </row>
    <row r="38" spans="1:11" ht="12.75">
      <c r="A38" s="10" t="s">
        <v>190</v>
      </c>
      <c r="B38" s="12"/>
      <c r="C38" s="12"/>
      <c r="D38" s="12"/>
      <c r="E38" s="12"/>
      <c r="F38" s="12"/>
      <c r="G38" s="2"/>
      <c r="H38" s="2"/>
      <c r="K38" s="11"/>
    </row>
    <row r="39" spans="1:10" ht="12.75">
      <c r="A39" s="10" t="s">
        <v>191</v>
      </c>
      <c r="B39" s="162" t="s">
        <v>192</v>
      </c>
      <c r="C39" s="163"/>
      <c r="D39" s="163"/>
      <c r="E39" s="163"/>
      <c r="F39" s="164"/>
      <c r="G39" s="2"/>
      <c r="J39" s="11"/>
    </row>
    <row r="40" spans="1:10" ht="15" customHeight="1">
      <c r="A40" s="103" t="s">
        <v>193</v>
      </c>
      <c r="B40" s="104"/>
      <c r="C40" s="104"/>
      <c r="D40" s="104"/>
      <c r="E40" s="104"/>
      <c r="F40" s="105"/>
      <c r="G40" s="38"/>
      <c r="J40" s="11"/>
    </row>
    <row r="41" spans="1:10" ht="27" customHeight="1">
      <c r="A41" s="122" t="s">
        <v>194</v>
      </c>
      <c r="B41" s="123"/>
      <c r="C41" s="123"/>
      <c r="D41" s="123"/>
      <c r="E41" s="123"/>
      <c r="F41" s="124"/>
      <c r="G41" s="39"/>
      <c r="J41" s="11"/>
    </row>
    <row r="42" spans="1:10" ht="12.75">
      <c r="A42" s="10" t="s">
        <v>195</v>
      </c>
      <c r="B42" s="12"/>
      <c r="C42" s="12"/>
      <c r="D42" s="12"/>
      <c r="E42" s="12"/>
      <c r="F42" s="12"/>
      <c r="G42" s="2"/>
      <c r="J42" s="11"/>
    </row>
    <row r="43" spans="1:10" ht="12.75">
      <c r="A43" s="10" t="s">
        <v>196</v>
      </c>
      <c r="B43" s="12"/>
      <c r="C43" s="12"/>
      <c r="D43" s="12"/>
      <c r="E43" s="12"/>
      <c r="F43" s="12"/>
      <c r="G43" s="2"/>
      <c r="J43" s="11"/>
    </row>
    <row r="44" spans="1:10" ht="12" customHeight="1">
      <c r="A44" s="91" t="s">
        <v>197</v>
      </c>
      <c r="B44" s="92"/>
      <c r="C44" s="92"/>
      <c r="D44" s="92"/>
      <c r="E44" s="92"/>
      <c r="F44" s="93"/>
      <c r="G44" s="40"/>
      <c r="J44" s="11"/>
    </row>
    <row r="45" spans="1:10" ht="12.75">
      <c r="A45" s="41" t="s">
        <v>198</v>
      </c>
      <c r="B45" s="12"/>
      <c r="C45" s="12"/>
      <c r="D45" s="12"/>
      <c r="E45" s="12"/>
      <c r="F45" s="12"/>
      <c r="G45" s="2"/>
      <c r="J45" s="11"/>
    </row>
    <row r="46" spans="1:10" ht="12.75">
      <c r="A46" s="41" t="s">
        <v>199</v>
      </c>
      <c r="B46" s="12"/>
      <c r="C46" s="12"/>
      <c r="D46" s="12"/>
      <c r="E46" s="12"/>
      <c r="F46" s="12"/>
      <c r="G46" s="2"/>
      <c r="J46" s="11"/>
    </row>
    <row r="47" spans="1:10" ht="12" customHeight="1">
      <c r="A47" s="91" t="s">
        <v>200</v>
      </c>
      <c r="B47" s="92"/>
      <c r="C47" s="92"/>
      <c r="D47" s="92"/>
      <c r="E47" s="92"/>
      <c r="F47" s="93"/>
      <c r="G47" s="40"/>
      <c r="J47" s="11"/>
    </row>
    <row r="48" spans="1:10" ht="12.75">
      <c r="A48" s="41" t="s">
        <v>201</v>
      </c>
      <c r="B48" s="12"/>
      <c r="C48" s="12"/>
      <c r="D48" s="12"/>
      <c r="E48" s="12"/>
      <c r="F48" s="12"/>
      <c r="G48" s="2"/>
      <c r="J48" s="11"/>
    </row>
    <row r="49" spans="1:10" ht="12.75">
      <c r="A49" s="41" t="s">
        <v>202</v>
      </c>
      <c r="B49" s="12"/>
      <c r="C49" s="12"/>
      <c r="D49" s="12"/>
      <c r="E49" s="12"/>
      <c r="F49" s="12"/>
      <c r="G49" s="2"/>
      <c r="J49" s="11"/>
    </row>
    <row r="50" spans="1:10" ht="12.75">
      <c r="A50" s="41" t="s">
        <v>203</v>
      </c>
      <c r="B50" s="12"/>
      <c r="C50" s="12"/>
      <c r="D50" s="12"/>
      <c r="E50" s="12"/>
      <c r="F50" s="12"/>
      <c r="G50" s="2"/>
      <c r="J50" s="11"/>
    </row>
    <row r="51" spans="1:10" ht="12.75">
      <c r="A51" s="10" t="s">
        <v>204</v>
      </c>
      <c r="B51" s="12"/>
      <c r="C51" s="12"/>
      <c r="D51" s="12"/>
      <c r="E51" s="12"/>
      <c r="F51" s="12"/>
      <c r="G51" s="2"/>
      <c r="J51" s="11"/>
    </row>
    <row r="52" spans="1:10" ht="15">
      <c r="A52" s="128" t="s">
        <v>205</v>
      </c>
      <c r="B52" s="129"/>
      <c r="C52" s="129"/>
      <c r="D52" s="129"/>
      <c r="E52" s="129"/>
      <c r="F52" s="130"/>
      <c r="G52" s="42"/>
      <c r="J52" s="11"/>
    </row>
    <row r="53" spans="1:10" ht="12" customHeight="1">
      <c r="A53" s="91" t="s">
        <v>206</v>
      </c>
      <c r="B53" s="92"/>
      <c r="C53" s="92"/>
      <c r="D53" s="92"/>
      <c r="E53" s="92"/>
      <c r="F53" s="93"/>
      <c r="G53" s="40"/>
      <c r="J53" s="11"/>
    </row>
    <row r="54" spans="1:10" ht="12.75">
      <c r="A54" s="41" t="s">
        <v>207</v>
      </c>
      <c r="B54" s="12"/>
      <c r="C54" s="12"/>
      <c r="D54" s="12"/>
      <c r="E54" s="12"/>
      <c r="F54" s="12"/>
      <c r="G54" s="2"/>
      <c r="J54" s="11"/>
    </row>
    <row r="55" spans="1:10" ht="12.75">
      <c r="A55" s="41" t="s">
        <v>208</v>
      </c>
      <c r="B55" s="12"/>
      <c r="C55" s="12"/>
      <c r="D55" s="12"/>
      <c r="E55" s="12"/>
      <c r="F55" s="12"/>
      <c r="G55" s="2"/>
      <c r="J55" s="11"/>
    </row>
  </sheetData>
  <mergeCells count="19">
    <mergeCell ref="A3:F3"/>
    <mergeCell ref="A52:F52"/>
    <mergeCell ref="A53:F53"/>
    <mergeCell ref="A4:F4"/>
    <mergeCell ref="A5:F5"/>
    <mergeCell ref="A7:A8"/>
    <mergeCell ref="B7:C7"/>
    <mergeCell ref="D7:E7"/>
    <mergeCell ref="F7:F8"/>
    <mergeCell ref="A2:F2"/>
    <mergeCell ref="A41:F41"/>
    <mergeCell ref="A47:F47"/>
    <mergeCell ref="A44:F44"/>
    <mergeCell ref="A9:F9"/>
    <mergeCell ref="A10:F10"/>
    <mergeCell ref="A34:F34"/>
    <mergeCell ref="A40:F40"/>
    <mergeCell ref="B39:F39"/>
    <mergeCell ref="B20:F33"/>
  </mergeCells>
  <printOptions horizontalCentered="1"/>
  <pageMargins left="0.7874015748031497" right="0.1968503937007874" top="0.3937007874015748" bottom="0.1968503937007874" header="0" footer="0"/>
  <pageSetup fitToHeight="1" fitToWidth="1" horizontalDpi="600" verticalDpi="6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A2" sqref="A2:G2"/>
    </sheetView>
  </sheetViews>
  <sheetFormatPr defaultColWidth="9.140625" defaultRowHeight="12.75"/>
  <cols>
    <col min="1" max="1" width="18.421875" style="3" customWidth="1"/>
    <col min="2" max="2" width="40.28125" style="3" customWidth="1"/>
    <col min="3" max="3" width="5.8515625" style="3" customWidth="1"/>
    <col min="4" max="4" width="5.421875" style="3" customWidth="1"/>
    <col min="5" max="6" width="10.00390625" style="3" customWidth="1"/>
    <col min="7" max="7" width="12.7109375" style="3" customWidth="1"/>
    <col min="8" max="9" width="10.00390625" style="3" customWidth="1"/>
    <col min="10" max="16384" width="9.140625" style="3" customWidth="1"/>
  </cols>
  <sheetData>
    <row r="1" spans="1:7" ht="15" customHeight="1">
      <c r="A1" s="33"/>
      <c r="B1" s="33"/>
      <c r="C1" s="2"/>
      <c r="D1" s="2"/>
      <c r="E1" s="2"/>
      <c r="F1" s="2"/>
      <c r="G1" s="2"/>
    </row>
    <row r="2" spans="1:7" ht="18" customHeight="1">
      <c r="A2" s="102"/>
      <c r="B2" s="102"/>
      <c r="C2" s="102"/>
      <c r="D2" s="102"/>
      <c r="E2" s="102"/>
      <c r="F2" s="102"/>
      <c r="G2" s="102"/>
    </row>
    <row r="3" spans="1:7" ht="18" customHeight="1">
      <c r="A3" s="102"/>
      <c r="B3" s="102"/>
      <c r="C3" s="102"/>
      <c r="D3" s="102"/>
      <c r="E3" s="102"/>
      <c r="F3" s="102"/>
      <c r="G3" s="102"/>
    </row>
    <row r="4" spans="1:7" ht="19.5" customHeight="1">
      <c r="A4" s="102"/>
      <c r="B4" s="102"/>
      <c r="C4" s="102"/>
      <c r="D4" s="102"/>
      <c r="E4" s="102"/>
      <c r="F4" s="102"/>
      <c r="G4" s="102"/>
    </row>
    <row r="5" spans="1:7" ht="15" customHeight="1">
      <c r="A5" s="97"/>
      <c r="B5" s="97"/>
      <c r="C5" s="97"/>
      <c r="D5" s="97"/>
      <c r="E5" s="97"/>
      <c r="F5" s="97"/>
      <c r="G5" s="97"/>
    </row>
    <row r="6" spans="1:7" ht="24" customHeight="1">
      <c r="A6" s="1"/>
      <c r="B6" s="1"/>
      <c r="C6" s="1"/>
      <c r="D6" s="1"/>
      <c r="E6" s="1"/>
      <c r="F6" s="1"/>
      <c r="G6" s="1"/>
    </row>
    <row r="7" spans="1:7" ht="18.75" customHeight="1">
      <c r="A7" s="98" t="s">
        <v>0</v>
      </c>
      <c r="B7" s="181"/>
      <c r="C7" s="183"/>
      <c r="D7" s="184"/>
      <c r="E7" s="183"/>
      <c r="F7" s="184"/>
      <c r="G7" s="176"/>
    </row>
    <row r="8" spans="1:7" ht="78.75" customHeight="1">
      <c r="A8" s="98"/>
      <c r="B8" s="182"/>
      <c r="C8" s="5"/>
      <c r="D8" s="5"/>
      <c r="E8" s="5"/>
      <c r="F8" s="5"/>
      <c r="G8" s="177"/>
    </row>
    <row r="9" spans="1:7" ht="27" customHeight="1">
      <c r="A9" s="178" t="s">
        <v>209</v>
      </c>
      <c r="B9" s="179"/>
      <c r="C9" s="179"/>
      <c r="D9" s="179"/>
      <c r="E9" s="179"/>
      <c r="F9" s="179"/>
      <c r="G9" s="180"/>
    </row>
    <row r="10" spans="1:8" ht="23.25" customHeight="1">
      <c r="A10" s="43" t="s">
        <v>210</v>
      </c>
      <c r="B10" s="44" t="s">
        <v>211</v>
      </c>
      <c r="C10" s="165" t="s">
        <v>523</v>
      </c>
      <c r="D10" s="166"/>
      <c r="E10" s="166"/>
      <c r="F10" s="166"/>
      <c r="G10" s="167"/>
      <c r="H10" s="2"/>
    </row>
    <row r="11" spans="1:7" ht="23.25" customHeight="1">
      <c r="A11" s="174" t="s">
        <v>212</v>
      </c>
      <c r="B11" s="44" t="s">
        <v>213</v>
      </c>
      <c r="C11" s="168"/>
      <c r="D11" s="169"/>
      <c r="E11" s="169"/>
      <c r="F11" s="169"/>
      <c r="G11" s="170"/>
    </row>
    <row r="12" spans="1:7" ht="23.25" customHeight="1">
      <c r="A12" s="174"/>
      <c r="B12" s="44" t="s">
        <v>214</v>
      </c>
      <c r="C12" s="168"/>
      <c r="D12" s="169"/>
      <c r="E12" s="169"/>
      <c r="F12" s="169"/>
      <c r="G12" s="170"/>
    </row>
    <row r="13" spans="1:7" ht="23.25" customHeight="1">
      <c r="A13" s="174" t="s">
        <v>215</v>
      </c>
      <c r="B13" s="44" t="s">
        <v>216</v>
      </c>
      <c r="C13" s="168"/>
      <c r="D13" s="169"/>
      <c r="E13" s="169"/>
      <c r="F13" s="169"/>
      <c r="G13" s="170"/>
    </row>
    <row r="14" spans="1:7" ht="23.25" customHeight="1">
      <c r="A14" s="174"/>
      <c r="B14" s="44" t="s">
        <v>217</v>
      </c>
      <c r="C14" s="168"/>
      <c r="D14" s="169"/>
      <c r="E14" s="169"/>
      <c r="F14" s="169"/>
      <c r="G14" s="170"/>
    </row>
    <row r="15" spans="1:7" ht="23.25" customHeight="1">
      <c r="A15" s="174" t="s">
        <v>218</v>
      </c>
      <c r="B15" s="44" t="s">
        <v>219</v>
      </c>
      <c r="C15" s="168"/>
      <c r="D15" s="169"/>
      <c r="E15" s="169"/>
      <c r="F15" s="169"/>
      <c r="G15" s="170"/>
    </row>
    <row r="16" spans="1:7" ht="23.25" customHeight="1">
      <c r="A16" s="174"/>
      <c r="B16" s="44" t="s">
        <v>220</v>
      </c>
      <c r="C16" s="168"/>
      <c r="D16" s="169"/>
      <c r="E16" s="169"/>
      <c r="F16" s="169"/>
      <c r="G16" s="170"/>
    </row>
    <row r="17" spans="1:7" ht="23.25" customHeight="1">
      <c r="A17" s="174"/>
      <c r="B17" s="44" t="s">
        <v>221</v>
      </c>
      <c r="C17" s="168"/>
      <c r="D17" s="169"/>
      <c r="E17" s="169"/>
      <c r="F17" s="169"/>
      <c r="G17" s="170"/>
    </row>
    <row r="18" spans="1:7" ht="23.25" customHeight="1">
      <c r="A18" s="174" t="s">
        <v>222</v>
      </c>
      <c r="B18" s="44" t="s">
        <v>223</v>
      </c>
      <c r="C18" s="168"/>
      <c r="D18" s="169"/>
      <c r="E18" s="169"/>
      <c r="F18" s="169"/>
      <c r="G18" s="170"/>
    </row>
    <row r="19" spans="1:7" ht="23.25" customHeight="1">
      <c r="A19" s="174"/>
      <c r="B19" s="44" t="s">
        <v>224</v>
      </c>
      <c r="C19" s="168"/>
      <c r="D19" s="169"/>
      <c r="E19" s="169"/>
      <c r="F19" s="169"/>
      <c r="G19" s="170"/>
    </row>
    <row r="20" spans="1:7" ht="23.25" customHeight="1">
      <c r="A20" s="174"/>
      <c r="B20" s="44" t="s">
        <v>225</v>
      </c>
      <c r="C20" s="171"/>
      <c r="D20" s="172"/>
      <c r="E20" s="172"/>
      <c r="F20" s="172"/>
      <c r="G20" s="173"/>
    </row>
    <row r="21" spans="1:7" ht="27" customHeight="1">
      <c r="A21" s="175" t="s">
        <v>226</v>
      </c>
      <c r="B21" s="175"/>
      <c r="C21" s="175"/>
      <c r="D21" s="175"/>
      <c r="E21" s="175"/>
      <c r="F21" s="175"/>
      <c r="G21" s="175"/>
    </row>
    <row r="22" spans="1:7" ht="24.75" customHeight="1">
      <c r="A22" s="2"/>
      <c r="B22" s="45" t="s">
        <v>227</v>
      </c>
      <c r="C22" s="165" t="s">
        <v>523</v>
      </c>
      <c r="D22" s="166"/>
      <c r="E22" s="166"/>
      <c r="F22" s="166"/>
      <c r="G22" s="167"/>
    </row>
    <row r="23" spans="2:7" ht="24.75" customHeight="1">
      <c r="B23" s="45" t="s">
        <v>228</v>
      </c>
      <c r="C23" s="168"/>
      <c r="D23" s="169"/>
      <c r="E23" s="169"/>
      <c r="F23" s="169"/>
      <c r="G23" s="170"/>
    </row>
    <row r="24" spans="2:7" ht="24.75" customHeight="1">
      <c r="B24" s="45" t="s">
        <v>229</v>
      </c>
      <c r="C24" s="168"/>
      <c r="D24" s="169"/>
      <c r="E24" s="169"/>
      <c r="F24" s="169"/>
      <c r="G24" s="170"/>
    </row>
    <row r="25" spans="2:7" ht="24.75" customHeight="1">
      <c r="B25" s="45" t="s">
        <v>230</v>
      </c>
      <c r="C25" s="168"/>
      <c r="D25" s="169"/>
      <c r="E25" s="169"/>
      <c r="F25" s="169"/>
      <c r="G25" s="170"/>
    </row>
    <row r="26" spans="2:7" ht="24.75" customHeight="1">
      <c r="B26" s="45" t="s">
        <v>231</v>
      </c>
      <c r="C26" s="168"/>
      <c r="D26" s="169"/>
      <c r="E26" s="169"/>
      <c r="F26" s="169"/>
      <c r="G26" s="170"/>
    </row>
    <row r="27" spans="2:7" ht="24.75" customHeight="1">
      <c r="B27" s="45" t="s">
        <v>232</v>
      </c>
      <c r="C27" s="168"/>
      <c r="D27" s="169"/>
      <c r="E27" s="169"/>
      <c r="F27" s="169"/>
      <c r="G27" s="170"/>
    </row>
    <row r="28" spans="2:7" ht="24.75" customHeight="1">
      <c r="B28" s="45" t="s">
        <v>233</v>
      </c>
      <c r="C28" s="168"/>
      <c r="D28" s="169"/>
      <c r="E28" s="169"/>
      <c r="F28" s="169"/>
      <c r="G28" s="170"/>
    </row>
    <row r="29" spans="2:7" ht="24.75" customHeight="1">
      <c r="B29" s="45" t="s">
        <v>234</v>
      </c>
      <c r="C29" s="171"/>
      <c r="D29" s="172"/>
      <c r="E29" s="172"/>
      <c r="F29" s="172"/>
      <c r="G29" s="173"/>
    </row>
    <row r="30" ht="21" customHeight="1"/>
  </sheetData>
  <mergeCells count="17">
    <mergeCell ref="G7:G8"/>
    <mergeCell ref="A9:G9"/>
    <mergeCell ref="A11:A12"/>
    <mergeCell ref="A7:A8"/>
    <mergeCell ref="B7:B8"/>
    <mergeCell ref="C7:D7"/>
    <mergeCell ref="E7:F7"/>
    <mergeCell ref="A2:G2"/>
    <mergeCell ref="A3:G3"/>
    <mergeCell ref="A4:G4"/>
    <mergeCell ref="C22:G29"/>
    <mergeCell ref="C10:G20"/>
    <mergeCell ref="A13:A14"/>
    <mergeCell ref="A15:A17"/>
    <mergeCell ref="A18:A20"/>
    <mergeCell ref="A21:G21"/>
    <mergeCell ref="A5:G5"/>
  </mergeCells>
  <printOptions horizontalCentered="1"/>
  <pageMargins left="0.7874015748031497" right="0.1968503937007874" top="0.3937007874015748" bottom="0.5905511811023623" header="0" footer="0"/>
  <pageSetup fitToHeight="1" fitToWidth="1" horizontalDpi="600" verticalDpi="6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 topLeftCell="A1">
      <selection activeCell="A16" sqref="A16"/>
    </sheetView>
  </sheetViews>
  <sheetFormatPr defaultColWidth="9.140625" defaultRowHeight="12.75"/>
  <cols>
    <col min="1" max="1" width="40.28125" style="3" customWidth="1"/>
    <col min="2" max="2" width="8.421875" style="3" customWidth="1"/>
    <col min="3" max="3" width="9.7109375" style="3" customWidth="1"/>
    <col min="4" max="4" width="9.140625" style="3" customWidth="1"/>
    <col min="5" max="5" width="21.140625" style="3" customWidth="1"/>
    <col min="6" max="6" width="12.7109375" style="3" customWidth="1"/>
    <col min="7" max="7" width="8.7109375" style="3" customWidth="1"/>
    <col min="8" max="8" width="14.421875" style="3" customWidth="1"/>
    <col min="9" max="9" width="13.8515625" style="3" hidden="1" customWidth="1"/>
    <col min="10" max="10" width="10.7109375" style="3" customWidth="1"/>
    <col min="11" max="16384" width="9.140625" style="3" customWidth="1"/>
  </cols>
  <sheetData>
    <row r="1" spans="1:6" ht="7.5" customHeight="1">
      <c r="A1" s="1"/>
      <c r="B1" s="2"/>
      <c r="C1" s="2"/>
      <c r="D1" s="2"/>
      <c r="E1" s="2"/>
      <c r="F1" s="2"/>
    </row>
    <row r="2" spans="1:6" ht="18">
      <c r="A2" s="102"/>
      <c r="B2" s="102"/>
      <c r="C2" s="102"/>
      <c r="D2" s="102"/>
      <c r="E2" s="102"/>
      <c r="F2" s="102"/>
    </row>
    <row r="3" spans="1:6" ht="18">
      <c r="A3" s="102"/>
      <c r="B3" s="102"/>
      <c r="C3" s="102"/>
      <c r="D3" s="102"/>
      <c r="E3" s="102"/>
      <c r="F3" s="102"/>
    </row>
    <row r="4" spans="1:6" ht="23.25" customHeight="1">
      <c r="A4" s="102"/>
      <c r="B4" s="102"/>
      <c r="C4" s="102"/>
      <c r="D4" s="102"/>
      <c r="E4" s="102"/>
      <c r="F4" s="102"/>
    </row>
    <row r="5" spans="1:6" ht="12.75">
      <c r="A5" s="97"/>
      <c r="B5" s="97"/>
      <c r="C5" s="97"/>
      <c r="D5" s="97"/>
      <c r="E5" s="97"/>
      <c r="F5" s="97"/>
    </row>
    <row r="6" spans="1:6" ht="13.5" customHeight="1">
      <c r="A6" s="1"/>
      <c r="B6" s="1"/>
      <c r="C6" s="1"/>
      <c r="D6" s="1"/>
      <c r="E6" s="1"/>
      <c r="F6" s="1"/>
    </row>
    <row r="7" spans="1:6" ht="13.5" customHeight="1">
      <c r="A7" s="98" t="s">
        <v>0</v>
      </c>
      <c r="B7" s="99"/>
      <c r="C7" s="100"/>
      <c r="D7" s="99"/>
      <c r="E7" s="189"/>
      <c r="F7" s="101"/>
    </row>
    <row r="8" spans="1:6" ht="57" customHeight="1">
      <c r="A8" s="98"/>
      <c r="B8" s="5"/>
      <c r="C8" s="5"/>
      <c r="D8" s="5"/>
      <c r="E8" s="5"/>
      <c r="F8" s="101"/>
    </row>
    <row r="9" spans="1:6" ht="18">
      <c r="A9" s="191" t="s">
        <v>1</v>
      </c>
      <c r="B9" s="191"/>
      <c r="C9" s="191"/>
      <c r="D9" s="191"/>
      <c r="E9" s="191"/>
      <c r="F9" s="191"/>
    </row>
    <row r="10" spans="1:6" ht="21" customHeight="1">
      <c r="A10" s="190" t="s">
        <v>235</v>
      </c>
      <c r="B10" s="190"/>
      <c r="C10" s="190"/>
      <c r="D10" s="190"/>
      <c r="E10" s="190"/>
      <c r="F10" s="190"/>
    </row>
    <row r="11" spans="1:9" ht="19.5" customHeight="1">
      <c r="A11" s="21" t="s">
        <v>236</v>
      </c>
      <c r="B11" s="22"/>
      <c r="C11" s="22"/>
      <c r="D11" s="22"/>
      <c r="E11" s="10"/>
      <c r="F11" s="22"/>
      <c r="I11" s="2">
        <v>13135</v>
      </c>
    </row>
    <row r="12" spans="1:9" ht="19.5" customHeight="1">
      <c r="A12" s="21" t="s">
        <v>237</v>
      </c>
      <c r="B12" s="22"/>
      <c r="C12" s="22"/>
      <c r="D12" s="22"/>
      <c r="E12" s="10"/>
      <c r="F12" s="22"/>
      <c r="I12" s="2">
        <v>13135</v>
      </c>
    </row>
    <row r="13" spans="1:9" ht="19.5" customHeight="1">
      <c r="A13" s="21" t="s">
        <v>238</v>
      </c>
      <c r="B13" s="22"/>
      <c r="C13" s="22"/>
      <c r="D13" s="22"/>
      <c r="E13" s="10"/>
      <c r="F13" s="22"/>
      <c r="I13" s="2">
        <v>13135</v>
      </c>
    </row>
    <row r="14" spans="1:9" ht="19.5" customHeight="1">
      <c r="A14" s="21" t="s">
        <v>239</v>
      </c>
      <c r="B14" s="22"/>
      <c r="C14" s="22"/>
      <c r="D14" s="22"/>
      <c r="E14" s="10"/>
      <c r="F14" s="22"/>
      <c r="I14" s="2">
        <v>13135</v>
      </c>
    </row>
    <row r="15" spans="1:9" ht="19.5" customHeight="1">
      <c r="A15" s="21" t="s">
        <v>240</v>
      </c>
      <c r="B15" s="22"/>
      <c r="C15" s="22"/>
      <c r="D15" s="22"/>
      <c r="E15" s="10"/>
      <c r="F15" s="22"/>
      <c r="I15" s="2">
        <v>13135</v>
      </c>
    </row>
    <row r="16" spans="1:9" ht="19.5" customHeight="1">
      <c r="A16" s="21" t="s">
        <v>241</v>
      </c>
      <c r="B16" s="22"/>
      <c r="C16" s="22"/>
      <c r="D16" s="22"/>
      <c r="E16" s="10"/>
      <c r="F16" s="22"/>
      <c r="G16" s="46"/>
      <c r="I16" s="2">
        <v>13816</v>
      </c>
    </row>
    <row r="17" spans="1:9" ht="19.5" customHeight="1">
      <c r="A17" s="21" t="s">
        <v>242</v>
      </c>
      <c r="B17" s="22"/>
      <c r="C17" s="22"/>
      <c r="D17" s="22"/>
      <c r="E17" s="10"/>
      <c r="F17" s="22"/>
      <c r="G17" s="46"/>
      <c r="I17" s="2">
        <v>13816</v>
      </c>
    </row>
    <row r="18" spans="1:9" ht="19.5" customHeight="1">
      <c r="A18" s="21" t="s">
        <v>243</v>
      </c>
      <c r="B18" s="22"/>
      <c r="C18" s="22"/>
      <c r="D18" s="22"/>
      <c r="E18" s="10"/>
      <c r="F18" s="22"/>
      <c r="G18" s="46"/>
      <c r="I18" s="2">
        <v>14670</v>
      </c>
    </row>
    <row r="19" spans="1:9" ht="19.5" customHeight="1">
      <c r="A19" s="21" t="s">
        <v>244</v>
      </c>
      <c r="B19" s="22"/>
      <c r="C19" s="22"/>
      <c r="D19" s="22"/>
      <c r="E19" s="10"/>
      <c r="F19" s="22"/>
      <c r="G19" s="46"/>
      <c r="I19" s="2">
        <v>17732</v>
      </c>
    </row>
    <row r="20" spans="1:9" ht="19.5" customHeight="1">
      <c r="A20" s="21" t="s">
        <v>245</v>
      </c>
      <c r="B20" s="22"/>
      <c r="C20" s="22"/>
      <c r="D20" s="22"/>
      <c r="E20" s="10"/>
      <c r="F20" s="22"/>
      <c r="G20" s="46"/>
      <c r="I20" s="2">
        <v>14826</v>
      </c>
    </row>
    <row r="21" spans="1:9" ht="19.5" customHeight="1">
      <c r="A21" s="21" t="s">
        <v>246</v>
      </c>
      <c r="B21" s="22"/>
      <c r="C21" s="22"/>
      <c r="D21" s="22"/>
      <c r="E21" s="10"/>
      <c r="F21" s="22"/>
      <c r="G21" s="46"/>
      <c r="I21" s="2">
        <v>14826</v>
      </c>
    </row>
    <row r="22" spans="1:9" ht="19.5" customHeight="1">
      <c r="A22" s="21" t="s">
        <v>247</v>
      </c>
      <c r="B22" s="22"/>
      <c r="C22" s="22"/>
      <c r="D22" s="22"/>
      <c r="E22" s="10"/>
      <c r="F22" s="22"/>
      <c r="G22" s="46"/>
      <c r="I22" s="2">
        <v>17732</v>
      </c>
    </row>
    <row r="23" spans="1:9" ht="19.5" customHeight="1">
      <c r="A23" s="21" t="s">
        <v>248</v>
      </c>
      <c r="B23" s="22"/>
      <c r="C23" s="22"/>
      <c r="D23" s="22"/>
      <c r="E23" s="10"/>
      <c r="F23" s="22"/>
      <c r="G23" s="46"/>
      <c r="I23" s="2">
        <v>17732</v>
      </c>
    </row>
    <row r="24" spans="1:9" ht="19.5" customHeight="1">
      <c r="A24" s="21" t="s">
        <v>249</v>
      </c>
      <c r="B24" s="22"/>
      <c r="C24" s="22"/>
      <c r="D24" s="22"/>
      <c r="E24" s="10"/>
      <c r="F24" s="22"/>
      <c r="G24" s="46"/>
      <c r="I24" s="2">
        <v>11357</v>
      </c>
    </row>
    <row r="25" spans="1:9" ht="19.5" customHeight="1">
      <c r="A25" s="21" t="s">
        <v>250</v>
      </c>
      <c r="B25" s="22"/>
      <c r="C25" s="22"/>
      <c r="D25" s="22"/>
      <c r="E25" s="10"/>
      <c r="F25" s="22"/>
      <c r="G25" s="46"/>
      <c r="I25" s="2">
        <v>11357</v>
      </c>
    </row>
    <row r="26" spans="1:9" ht="19.5" customHeight="1">
      <c r="A26" s="21" t="s">
        <v>251</v>
      </c>
      <c r="B26" s="22"/>
      <c r="C26" s="22"/>
      <c r="D26" s="22"/>
      <c r="E26" s="10"/>
      <c r="F26" s="22"/>
      <c r="G26" s="46"/>
      <c r="I26" s="2">
        <v>11357</v>
      </c>
    </row>
    <row r="27" spans="1:9" ht="19.5" customHeight="1">
      <c r="A27" s="47" t="s">
        <v>252</v>
      </c>
      <c r="B27" s="135" t="s">
        <v>523</v>
      </c>
      <c r="C27" s="136"/>
      <c r="D27" s="136"/>
      <c r="E27" s="136"/>
      <c r="F27" s="137"/>
      <c r="I27" s="2">
        <v>29754</v>
      </c>
    </row>
    <row r="28" spans="1:9" ht="19.5" customHeight="1">
      <c r="A28" s="47" t="s">
        <v>253</v>
      </c>
      <c r="B28" s="138"/>
      <c r="C28" s="139"/>
      <c r="D28" s="139"/>
      <c r="E28" s="139"/>
      <c r="F28" s="140"/>
      <c r="I28" s="2">
        <v>29754</v>
      </c>
    </row>
    <row r="29" spans="1:9" ht="19.5" customHeight="1">
      <c r="A29" s="47" t="s">
        <v>254</v>
      </c>
      <c r="B29" s="138"/>
      <c r="C29" s="139"/>
      <c r="D29" s="139"/>
      <c r="E29" s="139"/>
      <c r="F29" s="140"/>
      <c r="I29" s="2">
        <v>26208</v>
      </c>
    </row>
    <row r="30" spans="1:9" ht="19.5" customHeight="1">
      <c r="A30" s="47" t="s">
        <v>255</v>
      </c>
      <c r="B30" s="138"/>
      <c r="C30" s="139"/>
      <c r="D30" s="139"/>
      <c r="E30" s="139"/>
      <c r="F30" s="140"/>
      <c r="I30" s="2">
        <v>26208</v>
      </c>
    </row>
    <row r="31" spans="1:9" ht="19.5" customHeight="1">
      <c r="A31" s="47" t="s">
        <v>256</v>
      </c>
      <c r="B31" s="138"/>
      <c r="C31" s="139"/>
      <c r="D31" s="139"/>
      <c r="E31" s="139"/>
      <c r="F31" s="140"/>
      <c r="I31" s="2">
        <v>26246</v>
      </c>
    </row>
    <row r="32" spans="1:9" ht="19.5" customHeight="1">
      <c r="A32" s="47" t="s">
        <v>257</v>
      </c>
      <c r="B32" s="138"/>
      <c r="C32" s="139"/>
      <c r="D32" s="139"/>
      <c r="E32" s="139"/>
      <c r="F32" s="140"/>
      <c r="I32" s="2">
        <v>26246</v>
      </c>
    </row>
    <row r="33" spans="1:9" ht="19.5" customHeight="1">
      <c r="A33" s="47" t="s">
        <v>258</v>
      </c>
      <c r="B33" s="138"/>
      <c r="C33" s="139"/>
      <c r="D33" s="139"/>
      <c r="E33" s="139"/>
      <c r="F33" s="140"/>
      <c r="I33" s="2">
        <v>29754</v>
      </c>
    </row>
    <row r="34" spans="1:9" ht="19.5" customHeight="1">
      <c r="A34" s="47" t="s">
        <v>259</v>
      </c>
      <c r="B34" s="138"/>
      <c r="C34" s="139"/>
      <c r="D34" s="139"/>
      <c r="E34" s="139"/>
      <c r="F34" s="140"/>
      <c r="I34" s="2">
        <v>29754</v>
      </c>
    </row>
    <row r="35" spans="1:9" ht="19.5" customHeight="1">
      <c r="A35" s="47" t="s">
        <v>260</v>
      </c>
      <c r="B35" s="138"/>
      <c r="C35" s="139"/>
      <c r="D35" s="139"/>
      <c r="E35" s="139"/>
      <c r="F35" s="140"/>
      <c r="I35" s="2">
        <v>29754</v>
      </c>
    </row>
    <row r="36" spans="1:9" ht="19.5" customHeight="1">
      <c r="A36" s="47" t="s">
        <v>261</v>
      </c>
      <c r="B36" s="138"/>
      <c r="C36" s="139"/>
      <c r="D36" s="139"/>
      <c r="E36" s="139"/>
      <c r="F36" s="140"/>
      <c r="I36" s="2">
        <v>29754</v>
      </c>
    </row>
    <row r="37" spans="1:9" ht="19.5" customHeight="1">
      <c r="A37" s="47" t="s">
        <v>262</v>
      </c>
      <c r="B37" s="138"/>
      <c r="C37" s="139"/>
      <c r="D37" s="139"/>
      <c r="E37" s="139"/>
      <c r="F37" s="140"/>
      <c r="I37" s="2">
        <v>24409</v>
      </c>
    </row>
    <row r="38" spans="1:9" ht="19.5" customHeight="1">
      <c r="A38" s="47" t="s">
        <v>263</v>
      </c>
      <c r="B38" s="138"/>
      <c r="C38" s="139"/>
      <c r="D38" s="139"/>
      <c r="E38" s="139"/>
      <c r="F38" s="140"/>
      <c r="I38" s="2">
        <v>24409</v>
      </c>
    </row>
    <row r="39" spans="1:9" ht="19.5" customHeight="1">
      <c r="A39" s="47" t="s">
        <v>264</v>
      </c>
      <c r="B39" s="138"/>
      <c r="C39" s="139"/>
      <c r="D39" s="139"/>
      <c r="E39" s="139"/>
      <c r="F39" s="140"/>
      <c r="I39" s="2">
        <v>29754</v>
      </c>
    </row>
    <row r="40" spans="1:9" ht="19.5" customHeight="1">
      <c r="A40" s="47" t="s">
        <v>265</v>
      </c>
      <c r="B40" s="138"/>
      <c r="C40" s="139"/>
      <c r="D40" s="139"/>
      <c r="E40" s="139"/>
      <c r="F40" s="140"/>
      <c r="I40" s="2">
        <v>29754</v>
      </c>
    </row>
    <row r="41" spans="1:9" ht="19.5" customHeight="1">
      <c r="A41" s="47" t="s">
        <v>266</v>
      </c>
      <c r="B41" s="138"/>
      <c r="C41" s="139"/>
      <c r="D41" s="139"/>
      <c r="E41" s="139"/>
      <c r="F41" s="140"/>
      <c r="I41" s="2">
        <v>40022</v>
      </c>
    </row>
    <row r="42" spans="1:9" ht="19.5" customHeight="1">
      <c r="A42" s="47" t="s">
        <v>267</v>
      </c>
      <c r="B42" s="138"/>
      <c r="C42" s="139"/>
      <c r="D42" s="139"/>
      <c r="E42" s="139"/>
      <c r="F42" s="140"/>
      <c r="I42" s="2">
        <v>40351</v>
      </c>
    </row>
    <row r="43" spans="1:9" ht="19.5" customHeight="1">
      <c r="A43" s="47" t="s">
        <v>268</v>
      </c>
      <c r="B43" s="138"/>
      <c r="C43" s="139"/>
      <c r="D43" s="139"/>
      <c r="E43" s="139"/>
      <c r="F43" s="140"/>
      <c r="I43" s="2">
        <v>41111</v>
      </c>
    </row>
    <row r="44" spans="1:9" ht="19.5" customHeight="1">
      <c r="A44" s="47" t="s">
        <v>269</v>
      </c>
      <c r="B44" s="141"/>
      <c r="C44" s="142"/>
      <c r="D44" s="142"/>
      <c r="E44" s="142"/>
      <c r="F44" s="143"/>
      <c r="I44" s="2">
        <v>41111</v>
      </c>
    </row>
    <row r="45" spans="2:5" s="2" customFormat="1" ht="18" customHeight="1">
      <c r="B45" s="37"/>
      <c r="C45" s="37"/>
      <c r="D45" s="37"/>
      <c r="E45" s="37"/>
    </row>
    <row r="46" spans="1:6" ht="18" customHeight="1">
      <c r="A46" s="109" t="s">
        <v>37</v>
      </c>
      <c r="B46" s="109"/>
      <c r="C46" s="109"/>
      <c r="D46" s="109"/>
      <c r="E46" s="109"/>
      <c r="F46" s="109"/>
    </row>
    <row r="47" spans="1:6" ht="17.25" customHeight="1">
      <c r="A47" s="186" t="s">
        <v>38</v>
      </c>
      <c r="B47" s="186"/>
      <c r="C47" s="186"/>
      <c r="D47" s="186"/>
      <c r="E47" s="186"/>
      <c r="F47" s="186"/>
    </row>
    <row r="48" spans="1:6" ht="17.25" customHeight="1">
      <c r="A48" s="188" t="s">
        <v>39</v>
      </c>
      <c r="B48" s="188"/>
      <c r="C48" s="188"/>
      <c r="D48" s="188"/>
      <c r="E48" s="188"/>
      <c r="F48" s="188"/>
    </row>
    <row r="49" spans="1:6" ht="17.25" customHeight="1">
      <c r="A49" s="187" t="s">
        <v>40</v>
      </c>
      <c r="B49" s="187"/>
      <c r="C49" s="187"/>
      <c r="D49" s="187"/>
      <c r="E49" s="187"/>
      <c r="F49" s="187"/>
    </row>
    <row r="50" spans="1:6" ht="12.75">
      <c r="A50" s="48"/>
      <c r="B50" s="48"/>
      <c r="C50" s="48"/>
      <c r="D50" s="48"/>
      <c r="E50" s="48"/>
      <c r="F50" s="48"/>
    </row>
    <row r="51" spans="1:6" ht="18">
      <c r="A51" s="185" t="s">
        <v>270</v>
      </c>
      <c r="B51" s="185"/>
      <c r="C51" s="185"/>
      <c r="D51" s="185"/>
      <c r="E51" s="185"/>
      <c r="F51" s="185"/>
    </row>
  </sheetData>
  <mergeCells count="16">
    <mergeCell ref="A2:F2"/>
    <mergeCell ref="A3:F3"/>
    <mergeCell ref="A4:F4"/>
    <mergeCell ref="A5:F5"/>
    <mergeCell ref="B7:C7"/>
    <mergeCell ref="D7:E7"/>
    <mergeCell ref="F7:F8"/>
    <mergeCell ref="A10:F10"/>
    <mergeCell ref="A9:F9"/>
    <mergeCell ref="A7:A8"/>
    <mergeCell ref="A51:F51"/>
    <mergeCell ref="B27:F44"/>
    <mergeCell ref="A46:F46"/>
    <mergeCell ref="A47:F47"/>
    <mergeCell ref="A49:F49"/>
    <mergeCell ref="A48:F48"/>
  </mergeCells>
  <printOptions horizontalCentered="1"/>
  <pageMargins left="0.7874015748031497" right="0.1968503937007874" top="0.3937007874015748" bottom="0.3937007874015748" header="0" footer="0"/>
  <pageSetup fitToHeight="1" fitToWidth="1" horizontalDpi="600" verticalDpi="6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workbookViewId="0" topLeftCell="A1">
      <selection activeCell="F50" sqref="F50:F61"/>
    </sheetView>
  </sheetViews>
  <sheetFormatPr defaultColWidth="9.140625" defaultRowHeight="12.75"/>
  <cols>
    <col min="1" max="1" width="30.28125" style="49" customWidth="1"/>
    <col min="2" max="2" width="14.421875" style="49" customWidth="1"/>
    <col min="3" max="3" width="15.57421875" style="49" customWidth="1"/>
    <col min="4" max="4" width="14.00390625" style="49" customWidth="1"/>
    <col min="5" max="5" width="7.421875" style="49" customWidth="1"/>
    <col min="6" max="6" width="13.7109375" style="49" customWidth="1"/>
    <col min="7" max="7" width="12.57421875" style="49" hidden="1" customWidth="1"/>
    <col min="8" max="8" width="3.00390625" style="49" hidden="1" customWidth="1"/>
    <col min="9" max="10" width="9.140625" style="49" hidden="1" customWidth="1"/>
    <col min="11" max="16384" width="9.140625" style="49" customWidth="1"/>
  </cols>
  <sheetData>
    <row r="1" spans="1:5" ht="12.75">
      <c r="A1" s="1"/>
      <c r="B1" s="50"/>
      <c r="C1" s="50"/>
      <c r="D1" s="50"/>
      <c r="E1" s="50"/>
    </row>
    <row r="2" spans="1:6" ht="18" customHeight="1">
      <c r="A2" s="102"/>
      <c r="B2" s="102"/>
      <c r="C2" s="102"/>
      <c r="D2" s="102"/>
      <c r="E2" s="102"/>
      <c r="F2" s="102"/>
    </row>
    <row r="3" spans="1:6" ht="18">
      <c r="A3" s="102"/>
      <c r="B3" s="102"/>
      <c r="C3" s="102"/>
      <c r="D3" s="102"/>
      <c r="E3" s="102"/>
      <c r="F3" s="102"/>
    </row>
    <row r="4" spans="1:6" ht="18" customHeight="1">
      <c r="A4" s="102"/>
      <c r="B4" s="102"/>
      <c r="C4" s="102"/>
      <c r="D4" s="102"/>
      <c r="E4" s="102"/>
      <c r="F4" s="102"/>
    </row>
    <row r="5" spans="1:6" ht="12.75" customHeight="1">
      <c r="A5" s="97"/>
      <c r="B5" s="97"/>
      <c r="C5" s="97"/>
      <c r="D5" s="97"/>
      <c r="E5" s="97"/>
      <c r="F5" s="97"/>
    </row>
    <row r="6" spans="1:5" ht="8.25" customHeight="1">
      <c r="A6" s="1"/>
      <c r="B6" s="1"/>
      <c r="C6" s="1"/>
      <c r="D6" s="1"/>
      <c r="E6" s="1"/>
    </row>
    <row r="7" spans="1:6" ht="16.5" customHeight="1">
      <c r="A7" s="98" t="s">
        <v>0</v>
      </c>
      <c r="B7" s="99"/>
      <c r="C7" s="100"/>
      <c r="D7" s="99"/>
      <c r="E7" s="189"/>
      <c r="F7" s="101"/>
    </row>
    <row r="8" spans="1:10" ht="67.5" customHeight="1">
      <c r="A8" s="98"/>
      <c r="B8" s="5"/>
      <c r="C8" s="5"/>
      <c r="D8" s="5"/>
      <c r="E8" s="5"/>
      <c r="F8" s="101"/>
      <c r="G8" s="6"/>
      <c r="H8"/>
      <c r="I8" s="7"/>
      <c r="J8" s="15"/>
    </row>
    <row r="9" spans="1:6" ht="24.75" customHeight="1">
      <c r="A9" s="192" t="s">
        <v>271</v>
      </c>
      <c r="B9" s="192"/>
      <c r="C9" s="192"/>
      <c r="D9" s="192"/>
      <c r="E9" s="192"/>
      <c r="F9" s="192"/>
    </row>
    <row r="10" spans="1:6" ht="30" customHeight="1" hidden="1">
      <c r="A10" s="51" t="s">
        <v>272</v>
      </c>
      <c r="B10" s="52" t="e">
        <f>#REF!*0.0272</f>
        <v>#REF!</v>
      </c>
      <c r="C10" s="52" t="e">
        <f>#REF!*0.0272</f>
        <v>#REF!</v>
      </c>
      <c r="D10" s="53">
        <v>20</v>
      </c>
      <c r="E10" s="53"/>
      <c r="F10" s="53"/>
    </row>
    <row r="11" spans="1:6" ht="12.75" customHeight="1" hidden="1">
      <c r="A11" s="53" t="s">
        <v>273</v>
      </c>
      <c r="B11" s="52" t="e">
        <f>#REF!*0.0272</f>
        <v>#REF!</v>
      </c>
      <c r="C11" s="52" t="e">
        <f>#REF!*0.0272</f>
        <v>#REF!</v>
      </c>
      <c r="D11" s="53">
        <v>20</v>
      </c>
      <c r="E11" s="53"/>
      <c r="F11" s="53"/>
    </row>
    <row r="12" spans="1:6" ht="12.75" customHeight="1" hidden="1">
      <c r="A12" s="53" t="s">
        <v>274</v>
      </c>
      <c r="B12" s="52" t="e">
        <f>#REF!*0.0272</f>
        <v>#REF!</v>
      </c>
      <c r="C12" s="52" t="e">
        <f>#REF!*0.0272</f>
        <v>#REF!</v>
      </c>
      <c r="D12" s="53">
        <v>20</v>
      </c>
      <c r="E12" s="53"/>
      <c r="F12" s="53"/>
    </row>
    <row r="13" spans="1:6" ht="12.75" customHeight="1" hidden="1">
      <c r="A13" s="53" t="s">
        <v>275</v>
      </c>
      <c r="B13" s="52" t="e">
        <f>#REF!*0.0272</f>
        <v>#REF!</v>
      </c>
      <c r="C13" s="52" t="e">
        <f>#REF!*0.0272</f>
        <v>#REF!</v>
      </c>
      <c r="D13" s="53">
        <v>20</v>
      </c>
      <c r="E13" s="53"/>
      <c r="F13" s="53"/>
    </row>
    <row r="14" spans="1:6" ht="12.75" customHeight="1" hidden="1">
      <c r="A14" s="53" t="s">
        <v>276</v>
      </c>
      <c r="B14" s="52" t="e">
        <f>#REF!*0.0272</f>
        <v>#REF!</v>
      </c>
      <c r="C14" s="52" t="e">
        <f>#REF!*0.0272</f>
        <v>#REF!</v>
      </c>
      <c r="D14" s="53">
        <v>20</v>
      </c>
      <c r="E14" s="53"/>
      <c r="F14" s="53"/>
    </row>
    <row r="15" spans="1:6" ht="12.75" customHeight="1" hidden="1">
      <c r="A15" s="53" t="s">
        <v>277</v>
      </c>
      <c r="B15" s="52" t="e">
        <f>#REF!*0.0272</f>
        <v>#REF!</v>
      </c>
      <c r="C15" s="52" t="e">
        <f>#REF!*0.0272</f>
        <v>#REF!</v>
      </c>
      <c r="D15" s="53">
        <v>20</v>
      </c>
      <c r="E15" s="53"/>
      <c r="F15" s="53"/>
    </row>
    <row r="16" spans="1:6" ht="12.75" customHeight="1" hidden="1">
      <c r="A16" s="53" t="s">
        <v>278</v>
      </c>
      <c r="B16" s="52" t="e">
        <f>#REF!*0.0272</f>
        <v>#REF!</v>
      </c>
      <c r="C16" s="52" t="e">
        <f>#REF!*0.0272</f>
        <v>#REF!</v>
      </c>
      <c r="D16" s="53">
        <v>20</v>
      </c>
      <c r="E16" s="53"/>
      <c r="F16" s="53"/>
    </row>
    <row r="17" spans="1:6" ht="12.75" customHeight="1" hidden="1">
      <c r="A17" s="53" t="s">
        <v>279</v>
      </c>
      <c r="B17" s="52" t="e">
        <f>#REF!*0.0272</f>
        <v>#REF!</v>
      </c>
      <c r="C17" s="52" t="e">
        <f>#REF!*0.0272</f>
        <v>#REF!</v>
      </c>
      <c r="D17" s="53">
        <v>20</v>
      </c>
      <c r="E17" s="53"/>
      <c r="F17" s="53"/>
    </row>
    <row r="18" spans="1:6" ht="12.75" customHeight="1" hidden="1">
      <c r="A18" s="53" t="s">
        <v>280</v>
      </c>
      <c r="B18" s="52" t="e">
        <f>#REF!*0.0272</f>
        <v>#REF!</v>
      </c>
      <c r="C18" s="52" t="e">
        <f>#REF!*0.0272</f>
        <v>#REF!</v>
      </c>
      <c r="D18" s="53">
        <v>20</v>
      </c>
      <c r="E18" s="53"/>
      <c r="F18" s="53"/>
    </row>
    <row r="19" spans="1:6" ht="12.75" customHeight="1" hidden="1">
      <c r="A19" s="53" t="s">
        <v>281</v>
      </c>
      <c r="B19" s="52" t="e">
        <f>#REF!*0.0272</f>
        <v>#REF!</v>
      </c>
      <c r="C19" s="52" t="e">
        <f>#REF!*0.0272</f>
        <v>#REF!</v>
      </c>
      <c r="D19" s="53">
        <v>20</v>
      </c>
      <c r="E19" s="53"/>
      <c r="F19" s="53"/>
    </row>
    <row r="20" spans="1:6" ht="12.75" customHeight="1" hidden="1">
      <c r="A20" s="53" t="s">
        <v>282</v>
      </c>
      <c r="B20" s="52" t="e">
        <f>#REF!*0.0272</f>
        <v>#REF!</v>
      </c>
      <c r="C20" s="52" t="e">
        <f>#REF!*0.0272</f>
        <v>#REF!</v>
      </c>
      <c r="D20" s="53">
        <v>20</v>
      </c>
      <c r="E20" s="53"/>
      <c r="F20" s="53"/>
    </row>
    <row r="21" spans="1:6" ht="29.25" customHeight="1">
      <c r="A21" s="194" t="s">
        <v>283</v>
      </c>
      <c r="B21" s="194"/>
      <c r="C21" s="194"/>
      <c r="D21" s="194"/>
      <c r="E21" s="194"/>
      <c r="F21" s="194"/>
    </row>
    <row r="22" spans="1:10" s="3" customFormat="1" ht="15" customHeight="1">
      <c r="A22" s="41" t="s">
        <v>284</v>
      </c>
      <c r="B22" s="12"/>
      <c r="C22" s="12"/>
      <c r="D22" s="12"/>
      <c r="E22" s="12"/>
      <c r="F22" s="12"/>
      <c r="G22" s="11"/>
      <c r="J22" s="11"/>
    </row>
    <row r="23" spans="1:10" s="3" customFormat="1" ht="12" customHeight="1">
      <c r="A23" s="41" t="s">
        <v>285</v>
      </c>
      <c r="B23" s="12"/>
      <c r="C23" s="12"/>
      <c r="D23" s="12"/>
      <c r="E23" s="12"/>
      <c r="F23" s="12"/>
      <c r="G23" s="11"/>
      <c r="J23" s="11"/>
    </row>
    <row r="24" spans="1:10" s="3" customFormat="1" ht="12.75">
      <c r="A24" s="41" t="s">
        <v>286</v>
      </c>
      <c r="B24" s="12"/>
      <c r="C24" s="12"/>
      <c r="D24" s="12"/>
      <c r="E24" s="12"/>
      <c r="F24" s="12"/>
      <c r="G24" s="11">
        <f>H24/1.18</f>
        <v>108326.27118644069</v>
      </c>
      <c r="H24" s="3">
        <v>127825</v>
      </c>
      <c r="I24" s="3" t="e">
        <f>G24/D24*100-100</f>
        <v>#DIV/0!</v>
      </c>
      <c r="J24" s="11">
        <f>G24-D24</f>
        <v>108326.27118644069</v>
      </c>
    </row>
    <row r="25" spans="1:10" s="3" customFormat="1" ht="12.75">
      <c r="A25" s="41" t="s">
        <v>287</v>
      </c>
      <c r="B25" s="12"/>
      <c r="C25" s="12"/>
      <c r="D25" s="12"/>
      <c r="E25" s="12"/>
      <c r="F25" s="12"/>
      <c r="G25" s="11">
        <f>H25/1.18</f>
        <v>104457.62711864407</v>
      </c>
      <c r="H25" s="3">
        <v>123260</v>
      </c>
      <c r="I25" s="3" t="e">
        <f>G25/D25*100-100</f>
        <v>#DIV/0!</v>
      </c>
      <c r="J25" s="11">
        <f>G25-D25</f>
        <v>104457.62711864407</v>
      </c>
    </row>
    <row r="26" spans="1:10" s="3" customFormat="1" ht="12.75">
      <c r="A26" s="41" t="s">
        <v>288</v>
      </c>
      <c r="B26" s="12"/>
      <c r="C26" s="12"/>
      <c r="D26" s="12"/>
      <c r="E26" s="12"/>
      <c r="F26" s="12"/>
      <c r="G26" s="11"/>
      <c r="J26" s="11"/>
    </row>
    <row r="27" spans="1:10" s="3" customFormat="1" ht="12.75">
      <c r="A27" s="41" t="s">
        <v>289</v>
      </c>
      <c r="B27" s="12"/>
      <c r="C27" s="12"/>
      <c r="D27" s="12"/>
      <c r="E27" s="12"/>
      <c r="F27" s="12"/>
      <c r="G27" s="11"/>
      <c r="J27" s="11"/>
    </row>
    <row r="28" spans="1:10" s="3" customFormat="1" ht="12.75">
      <c r="A28" s="41" t="s">
        <v>290</v>
      </c>
      <c r="B28" s="12"/>
      <c r="C28" s="12"/>
      <c r="D28" s="12"/>
      <c r="E28" s="12"/>
      <c r="F28" s="12"/>
      <c r="G28" s="11">
        <f>H28/1.18</f>
        <v>158621.18644067796</v>
      </c>
      <c r="H28" s="3">
        <v>187173</v>
      </c>
      <c r="I28" s="3" t="e">
        <f>G28/D28*100-100</f>
        <v>#DIV/0!</v>
      </c>
      <c r="J28" s="11">
        <f>G28-D28</f>
        <v>158621.18644067796</v>
      </c>
    </row>
    <row r="29" spans="1:10" s="3" customFormat="1" ht="12.75">
      <c r="A29" s="41" t="s">
        <v>291</v>
      </c>
      <c r="B29" s="12"/>
      <c r="C29" s="12"/>
      <c r="D29" s="12"/>
      <c r="E29" s="12"/>
      <c r="F29" s="12"/>
      <c r="G29" s="11">
        <f>H29/1.18</f>
        <v>154751.69491525425</v>
      </c>
      <c r="H29" s="3">
        <v>182607</v>
      </c>
      <c r="I29" s="3" t="e">
        <f>G29/D29*100-100</f>
        <v>#DIV/0!</v>
      </c>
      <c r="J29" s="11">
        <f>G29-D29</f>
        <v>154751.69491525425</v>
      </c>
    </row>
    <row r="30" spans="1:10" s="3" customFormat="1" ht="12.75">
      <c r="A30" s="80" t="s">
        <v>292</v>
      </c>
      <c r="B30" s="12"/>
      <c r="C30" s="12"/>
      <c r="D30" s="12"/>
      <c r="E30" s="12"/>
      <c r="F30" s="12"/>
      <c r="G30" s="11"/>
      <c r="J30" s="11"/>
    </row>
    <row r="31" spans="1:10" s="3" customFormat="1" ht="12.75">
      <c r="A31" s="80" t="s">
        <v>293</v>
      </c>
      <c r="B31" s="12"/>
      <c r="C31" s="12"/>
      <c r="D31" s="12"/>
      <c r="E31" s="12"/>
      <c r="F31" s="12"/>
      <c r="G31" s="11"/>
      <c r="J31" s="11"/>
    </row>
    <row r="32" spans="1:10" s="3" customFormat="1" ht="12.75">
      <c r="A32" s="80" t="s">
        <v>294</v>
      </c>
      <c r="B32" s="12"/>
      <c r="C32" s="12"/>
      <c r="D32" s="12"/>
      <c r="E32" s="12"/>
      <c r="F32" s="12"/>
      <c r="G32" s="11">
        <f>H32/1.18</f>
        <v>208915.25423728814</v>
      </c>
      <c r="H32" s="3">
        <v>246520</v>
      </c>
      <c r="I32" s="3" t="e">
        <f>G32/D32*100-100</f>
        <v>#DIV/0!</v>
      </c>
      <c r="J32" s="11">
        <f>G32-D32</f>
        <v>208915.25423728814</v>
      </c>
    </row>
    <row r="33" spans="1:10" s="3" customFormat="1" ht="12.75">
      <c r="A33" s="80" t="s">
        <v>295</v>
      </c>
      <c r="B33" s="12"/>
      <c r="C33" s="12"/>
      <c r="D33" s="12"/>
      <c r="E33" s="12"/>
      <c r="F33" s="12"/>
      <c r="G33" s="11">
        <f>H33/1.18</f>
        <v>205046.61016949153</v>
      </c>
      <c r="H33" s="3">
        <v>241955</v>
      </c>
      <c r="I33" s="3" t="e">
        <f>G33/D33*100-100</f>
        <v>#DIV/0!</v>
      </c>
      <c r="J33" s="11">
        <f>G33-D33</f>
        <v>205046.61016949153</v>
      </c>
    </row>
    <row r="34" spans="1:10" s="3" customFormat="1" ht="12.75">
      <c r="A34" s="41" t="s">
        <v>296</v>
      </c>
      <c r="B34" s="119" t="s">
        <v>523</v>
      </c>
      <c r="C34" s="120"/>
      <c r="D34" s="120"/>
      <c r="E34" s="120"/>
      <c r="F34" s="121"/>
      <c r="G34" s="11"/>
      <c r="J34" s="11"/>
    </row>
    <row r="35" spans="1:10" s="3" customFormat="1" ht="12.75">
      <c r="A35" s="41" t="s">
        <v>297</v>
      </c>
      <c r="B35" s="119"/>
      <c r="C35" s="120"/>
      <c r="D35" s="120"/>
      <c r="E35" s="120"/>
      <c r="F35" s="121"/>
      <c r="G35" s="11"/>
      <c r="J35" s="11"/>
    </row>
    <row r="36" spans="1:10" s="3" customFormat="1" ht="12.75">
      <c r="A36" s="41" t="s">
        <v>298</v>
      </c>
      <c r="B36" s="119"/>
      <c r="C36" s="120"/>
      <c r="D36" s="120"/>
      <c r="E36" s="120"/>
      <c r="F36" s="121"/>
      <c r="G36" s="11">
        <f>H36/1.18</f>
        <v>266947.4576271187</v>
      </c>
      <c r="H36" s="3">
        <v>314998</v>
      </c>
      <c r="I36" s="3" t="e">
        <f>G36/D36*100-100</f>
        <v>#DIV/0!</v>
      </c>
      <c r="J36" s="11">
        <f>G36-D36</f>
        <v>266947.4576271187</v>
      </c>
    </row>
    <row r="37" spans="1:10" s="3" customFormat="1" ht="12.75">
      <c r="A37" s="41" t="s">
        <v>299</v>
      </c>
      <c r="B37" s="119"/>
      <c r="C37" s="120"/>
      <c r="D37" s="120"/>
      <c r="E37" s="120"/>
      <c r="F37" s="121"/>
      <c r="G37" s="11">
        <f>H37/1.18</f>
        <v>263078.81355932204</v>
      </c>
      <c r="H37" s="3">
        <v>310433</v>
      </c>
      <c r="I37" s="3" t="e">
        <f>G37/D37*100-100</f>
        <v>#DIV/0!</v>
      </c>
      <c r="J37" s="11">
        <f>G37-D37</f>
        <v>263078.81355932204</v>
      </c>
    </row>
    <row r="38" spans="1:10" s="3" customFormat="1" ht="12.75">
      <c r="A38" s="41" t="s">
        <v>300</v>
      </c>
      <c r="B38" s="119"/>
      <c r="C38" s="120"/>
      <c r="D38" s="120"/>
      <c r="E38" s="120"/>
      <c r="F38" s="121"/>
      <c r="G38" s="11"/>
      <c r="J38" s="11"/>
    </row>
    <row r="39" spans="1:10" s="3" customFormat="1" ht="12.75">
      <c r="A39" s="41" t="s">
        <v>301</v>
      </c>
      <c r="B39" s="119"/>
      <c r="C39" s="120"/>
      <c r="D39" s="120"/>
      <c r="E39" s="120"/>
      <c r="F39" s="121"/>
      <c r="G39" s="11"/>
      <c r="J39" s="11"/>
    </row>
    <row r="40" spans="1:10" s="3" customFormat="1" ht="12.75">
      <c r="A40" s="41" t="s">
        <v>302</v>
      </c>
      <c r="B40" s="119"/>
      <c r="C40" s="120"/>
      <c r="D40" s="120"/>
      <c r="E40" s="120"/>
      <c r="F40" s="121"/>
      <c r="G40" s="11"/>
      <c r="J40" s="11"/>
    </row>
    <row r="41" spans="1:10" s="3" customFormat="1" ht="12.75">
      <c r="A41" s="41" t="s">
        <v>303</v>
      </c>
      <c r="B41" s="119"/>
      <c r="C41" s="120"/>
      <c r="D41" s="120"/>
      <c r="E41" s="120"/>
      <c r="F41" s="121"/>
      <c r="G41" s="11">
        <f>H41/1.18</f>
        <v>321110.16949152545</v>
      </c>
      <c r="H41" s="3">
        <v>378910</v>
      </c>
      <c r="I41" s="3" t="e">
        <f>G41/D41*100-100</f>
        <v>#DIV/0!</v>
      </c>
      <c r="J41" s="11">
        <f>G41-D41</f>
        <v>321110.16949152545</v>
      </c>
    </row>
    <row r="42" spans="1:10" s="3" customFormat="1" ht="12.75">
      <c r="A42" s="41" t="s">
        <v>304</v>
      </c>
      <c r="B42" s="119"/>
      <c r="C42" s="120"/>
      <c r="D42" s="120"/>
      <c r="E42" s="120"/>
      <c r="F42" s="121"/>
      <c r="G42" s="11"/>
      <c r="J42" s="11"/>
    </row>
    <row r="43" spans="1:10" s="3" customFormat="1" ht="12.75">
      <c r="A43" s="41" t="s">
        <v>305</v>
      </c>
      <c r="B43" s="119"/>
      <c r="C43" s="120"/>
      <c r="D43" s="120"/>
      <c r="E43" s="120"/>
      <c r="F43" s="121"/>
      <c r="G43" s="11"/>
      <c r="J43" s="11"/>
    </row>
    <row r="44" spans="1:10" s="3" customFormat="1" ht="12.75">
      <c r="A44" s="41" t="s">
        <v>306</v>
      </c>
      <c r="B44" s="119"/>
      <c r="C44" s="120"/>
      <c r="D44" s="120"/>
      <c r="E44" s="120"/>
      <c r="F44" s="121"/>
      <c r="G44" s="11"/>
      <c r="J44" s="11"/>
    </row>
    <row r="45" spans="1:10" s="3" customFormat="1" ht="12.75">
      <c r="A45" s="41" t="s">
        <v>307</v>
      </c>
      <c r="B45" s="119"/>
      <c r="C45" s="120"/>
      <c r="D45" s="120"/>
      <c r="E45" s="120"/>
      <c r="F45" s="121"/>
      <c r="G45" s="11">
        <f>H45/1.18</f>
        <v>379142.3728813559</v>
      </c>
      <c r="H45" s="3">
        <v>447388</v>
      </c>
      <c r="I45" s="3" t="e">
        <f>G45/D45*100-100</f>
        <v>#DIV/0!</v>
      </c>
      <c r="J45" s="11">
        <f>G45-D45</f>
        <v>379142.3728813559</v>
      </c>
    </row>
    <row r="46" spans="1:10" s="3" customFormat="1" ht="12.75">
      <c r="A46" s="41" t="s">
        <v>308</v>
      </c>
      <c r="B46" s="119"/>
      <c r="C46" s="120"/>
      <c r="D46" s="120"/>
      <c r="E46" s="120"/>
      <c r="F46" s="121"/>
      <c r="G46" s="11"/>
      <c r="J46" s="11"/>
    </row>
    <row r="47" spans="1:10" s="3" customFormat="1" ht="12.75">
      <c r="A47" s="41" t="s">
        <v>309</v>
      </c>
      <c r="B47" s="119"/>
      <c r="C47" s="120"/>
      <c r="D47" s="120"/>
      <c r="E47" s="120"/>
      <c r="F47" s="121"/>
      <c r="G47" s="11"/>
      <c r="J47" s="11"/>
    </row>
    <row r="48" spans="1:10" s="3" customFormat="1" ht="12.75">
      <c r="A48" s="41" t="s">
        <v>310</v>
      </c>
      <c r="B48" s="119"/>
      <c r="C48" s="120"/>
      <c r="D48" s="120"/>
      <c r="E48" s="120"/>
      <c r="F48" s="121"/>
      <c r="G48" s="11"/>
      <c r="J48" s="11"/>
    </row>
    <row r="49" spans="1:10" s="3" customFormat="1" ht="12.75">
      <c r="A49" s="41" t="s">
        <v>311</v>
      </c>
      <c r="B49" s="116"/>
      <c r="C49" s="117"/>
      <c r="D49" s="117"/>
      <c r="E49" s="117"/>
      <c r="F49" s="118"/>
      <c r="G49" s="11">
        <f>H49/1.18</f>
        <v>437174.57627118647</v>
      </c>
      <c r="H49" s="3">
        <v>515866</v>
      </c>
      <c r="I49" s="3" t="e">
        <f>G49/D49*100-100</f>
        <v>#DIV/0!</v>
      </c>
      <c r="J49" s="11">
        <f>G49-D49</f>
        <v>437174.57627118647</v>
      </c>
    </row>
    <row r="50" spans="1:10" s="3" customFormat="1" ht="12" customHeight="1">
      <c r="A50" s="41" t="s">
        <v>312</v>
      </c>
      <c r="B50" s="12"/>
      <c r="C50" s="12"/>
      <c r="D50" s="12"/>
      <c r="E50" s="12"/>
      <c r="F50" s="12"/>
      <c r="G50" s="11"/>
      <c r="J50" s="11"/>
    </row>
    <row r="51" spans="1:10" s="3" customFormat="1" ht="12.75" customHeight="1">
      <c r="A51" s="41" t="s">
        <v>313</v>
      </c>
      <c r="B51" s="12"/>
      <c r="C51" s="12"/>
      <c r="D51" s="12"/>
      <c r="E51" s="12"/>
      <c r="F51" s="12"/>
      <c r="G51" s="11"/>
      <c r="J51" s="11"/>
    </row>
    <row r="52" spans="1:10" s="3" customFormat="1" ht="12.75">
      <c r="A52" s="41" t="s">
        <v>314</v>
      </c>
      <c r="B52" s="12"/>
      <c r="C52" s="12"/>
      <c r="D52" s="12"/>
      <c r="E52" s="12"/>
      <c r="F52" s="12"/>
      <c r="G52" s="11">
        <f>H52/1.18</f>
        <v>92850.84745762713</v>
      </c>
      <c r="H52" s="3">
        <v>109564</v>
      </c>
      <c r="I52" s="3" t="e">
        <f>G52/D52*100-100</f>
        <v>#DIV/0!</v>
      </c>
      <c r="J52" s="11">
        <f>G52-D52</f>
        <v>92850.84745762713</v>
      </c>
    </row>
    <row r="53" spans="1:10" s="3" customFormat="1" ht="12.75">
      <c r="A53" s="41" t="s">
        <v>315</v>
      </c>
      <c r="B53" s="12"/>
      <c r="C53" s="12"/>
      <c r="D53" s="12"/>
      <c r="E53" s="12"/>
      <c r="F53" s="12"/>
      <c r="G53" s="11">
        <f>H53/1.18</f>
        <v>88982.20338983051</v>
      </c>
      <c r="H53" s="3">
        <v>104999</v>
      </c>
      <c r="I53" s="3" t="e">
        <f>G53/D53*100-100</f>
        <v>#DIV/0!</v>
      </c>
      <c r="J53" s="11">
        <f>G53-D53</f>
        <v>88982.20338983051</v>
      </c>
    </row>
    <row r="54" spans="1:10" s="3" customFormat="1" ht="12.75">
      <c r="A54" s="41" t="s">
        <v>316</v>
      </c>
      <c r="B54" s="12"/>
      <c r="C54" s="12"/>
      <c r="D54" s="12"/>
      <c r="E54" s="12"/>
      <c r="F54" s="12"/>
      <c r="G54" s="11"/>
      <c r="J54" s="11"/>
    </row>
    <row r="55" spans="1:10" s="3" customFormat="1" ht="12.75">
      <c r="A55" s="41" t="s">
        <v>317</v>
      </c>
      <c r="B55" s="12"/>
      <c r="C55" s="12"/>
      <c r="D55" s="12"/>
      <c r="E55" s="12"/>
      <c r="F55" s="12"/>
      <c r="G55" s="11"/>
      <c r="J55" s="11"/>
    </row>
    <row r="56" spans="1:10" s="3" customFormat="1" ht="12.75">
      <c r="A56" s="41" t="s">
        <v>318</v>
      </c>
      <c r="B56" s="12"/>
      <c r="C56" s="12"/>
      <c r="D56" s="12"/>
      <c r="E56" s="12"/>
      <c r="F56" s="12"/>
      <c r="G56" s="11">
        <f>H56/1.18</f>
        <v>143145.7627118644</v>
      </c>
      <c r="H56" s="3">
        <v>168912</v>
      </c>
      <c r="I56" s="3" t="e">
        <f>G56/D56*100-100</f>
        <v>#DIV/0!</v>
      </c>
      <c r="J56" s="11">
        <f>G56-D56</f>
        <v>143145.7627118644</v>
      </c>
    </row>
    <row r="57" spans="1:10" s="3" customFormat="1" ht="12.75">
      <c r="A57" s="41" t="s">
        <v>319</v>
      </c>
      <c r="B57" s="12"/>
      <c r="C57" s="12"/>
      <c r="D57" s="12"/>
      <c r="E57" s="12"/>
      <c r="F57" s="12"/>
      <c r="G57" s="11">
        <f>H57/1.18</f>
        <v>139277.1186440678</v>
      </c>
      <c r="H57" s="3">
        <v>164347</v>
      </c>
      <c r="I57" s="3" t="e">
        <f>G57/D57*100-100</f>
        <v>#DIV/0!</v>
      </c>
      <c r="J57" s="11">
        <f>G57-D57</f>
        <v>139277.1186440678</v>
      </c>
    </row>
    <row r="58" spans="1:10" s="3" customFormat="1" ht="12.75">
      <c r="A58" s="80" t="s">
        <v>320</v>
      </c>
      <c r="B58" s="12"/>
      <c r="C58" s="12"/>
      <c r="D58" s="12"/>
      <c r="E58" s="12"/>
      <c r="F58" s="12"/>
      <c r="G58" s="11"/>
      <c r="J58" s="11"/>
    </row>
    <row r="59" spans="1:10" s="3" customFormat="1" ht="12.75">
      <c r="A59" s="80" t="s">
        <v>321</v>
      </c>
      <c r="B59" s="12"/>
      <c r="C59" s="12"/>
      <c r="D59" s="12"/>
      <c r="E59" s="12"/>
      <c r="F59" s="12"/>
      <c r="G59" s="11"/>
      <c r="J59" s="11"/>
    </row>
    <row r="60" spans="1:10" s="3" customFormat="1" ht="12.75">
      <c r="A60" s="80" t="s">
        <v>322</v>
      </c>
      <c r="B60" s="12"/>
      <c r="C60" s="12"/>
      <c r="D60" s="12"/>
      <c r="E60" s="12"/>
      <c r="F60" s="12"/>
      <c r="G60" s="11">
        <f>H60/1.18</f>
        <v>201177.96610169494</v>
      </c>
      <c r="H60" s="3">
        <v>237390</v>
      </c>
      <c r="I60" s="3" t="e">
        <f>G60/D60*100-100</f>
        <v>#DIV/0!</v>
      </c>
      <c r="J60" s="11">
        <f>G60-D60</f>
        <v>201177.96610169494</v>
      </c>
    </row>
    <row r="61" spans="1:10" s="3" customFormat="1" ht="12.75">
      <c r="A61" s="80" t="s">
        <v>323</v>
      </c>
      <c r="B61" s="12"/>
      <c r="C61" s="12"/>
      <c r="D61" s="12"/>
      <c r="E61" s="12"/>
      <c r="F61" s="12"/>
      <c r="G61" s="11">
        <f>H61/1.18</f>
        <v>197308.4745762712</v>
      </c>
      <c r="H61" s="3">
        <v>232824</v>
      </c>
      <c r="I61" s="3" t="e">
        <f>G61/D61*100-100</f>
        <v>#DIV/0!</v>
      </c>
      <c r="J61" s="11">
        <f>G61-D61</f>
        <v>197308.4745762712</v>
      </c>
    </row>
    <row r="62" spans="1:10" s="3" customFormat="1" ht="12.75">
      <c r="A62" s="41" t="s">
        <v>324</v>
      </c>
      <c r="B62" s="119" t="s">
        <v>523</v>
      </c>
      <c r="C62" s="120"/>
      <c r="D62" s="120"/>
      <c r="E62" s="120"/>
      <c r="F62" s="121"/>
      <c r="G62" s="11"/>
      <c r="J62" s="11"/>
    </row>
    <row r="63" spans="1:10" s="3" customFormat="1" ht="12.75">
      <c r="A63" s="41" t="s">
        <v>325</v>
      </c>
      <c r="B63" s="119"/>
      <c r="C63" s="120"/>
      <c r="D63" s="120"/>
      <c r="E63" s="120"/>
      <c r="F63" s="121"/>
      <c r="G63" s="11"/>
      <c r="J63" s="11"/>
    </row>
    <row r="64" spans="1:10" s="3" customFormat="1" ht="12.75">
      <c r="A64" s="41" t="s">
        <v>326</v>
      </c>
      <c r="B64" s="119"/>
      <c r="C64" s="120"/>
      <c r="D64" s="120"/>
      <c r="E64" s="120"/>
      <c r="F64" s="121"/>
      <c r="G64" s="11">
        <f>H64/1.18</f>
        <v>259209.32203389832</v>
      </c>
      <c r="H64" s="3">
        <v>305867</v>
      </c>
      <c r="I64" s="3" t="e">
        <f>G64/D64*100-100</f>
        <v>#DIV/0!</v>
      </c>
      <c r="J64" s="11">
        <f>G64-D64</f>
        <v>259209.32203389832</v>
      </c>
    </row>
    <row r="65" spans="1:10" s="3" customFormat="1" ht="12.75">
      <c r="A65" s="41" t="s">
        <v>327</v>
      </c>
      <c r="B65" s="119"/>
      <c r="C65" s="120"/>
      <c r="D65" s="120"/>
      <c r="E65" s="120"/>
      <c r="F65" s="121"/>
      <c r="G65" s="11">
        <f>H65/1.18</f>
        <v>255340.6779661017</v>
      </c>
      <c r="H65" s="3">
        <v>301302</v>
      </c>
      <c r="I65" s="3" t="e">
        <f>G65/D65*100-100</f>
        <v>#DIV/0!</v>
      </c>
      <c r="J65" s="11">
        <f>G65-D65</f>
        <v>255340.6779661017</v>
      </c>
    </row>
    <row r="66" spans="1:10" s="3" customFormat="1" ht="12.75">
      <c r="A66" s="41" t="s">
        <v>328</v>
      </c>
      <c r="B66" s="119"/>
      <c r="C66" s="120"/>
      <c r="D66" s="120"/>
      <c r="E66" s="120"/>
      <c r="F66" s="121"/>
      <c r="G66" s="11"/>
      <c r="J66" s="11"/>
    </row>
    <row r="67" spans="1:10" s="3" customFormat="1" ht="12.75">
      <c r="A67" s="41" t="s">
        <v>329</v>
      </c>
      <c r="B67" s="119"/>
      <c r="C67" s="120"/>
      <c r="D67" s="120"/>
      <c r="E67" s="120"/>
      <c r="F67" s="121"/>
      <c r="G67" s="11"/>
      <c r="J67" s="11"/>
    </row>
    <row r="68" spans="1:10" s="3" customFormat="1" ht="12.75">
      <c r="A68" s="41" t="s">
        <v>330</v>
      </c>
      <c r="B68" s="119"/>
      <c r="C68" s="120"/>
      <c r="D68" s="120"/>
      <c r="E68" s="120"/>
      <c r="F68" s="121"/>
      <c r="G68" s="11"/>
      <c r="J68" s="11"/>
    </row>
    <row r="69" spans="1:10" s="3" customFormat="1" ht="12.75">
      <c r="A69" s="41" t="s">
        <v>331</v>
      </c>
      <c r="B69" s="119"/>
      <c r="C69" s="120"/>
      <c r="D69" s="120"/>
      <c r="E69" s="120"/>
      <c r="F69" s="121"/>
      <c r="G69" s="11">
        <f>H69/1.18</f>
        <v>313372.8813559322</v>
      </c>
      <c r="H69" s="3">
        <v>369780</v>
      </c>
      <c r="I69" s="3" t="e">
        <f>G69/D69*100-100</f>
        <v>#DIV/0!</v>
      </c>
      <c r="J69" s="11">
        <f>G69-D69</f>
        <v>313372.8813559322</v>
      </c>
    </row>
    <row r="70" spans="1:10" s="3" customFormat="1" ht="12.75">
      <c r="A70" s="41" t="s">
        <v>332</v>
      </c>
      <c r="B70" s="119"/>
      <c r="C70" s="120"/>
      <c r="D70" s="120"/>
      <c r="E70" s="120"/>
      <c r="F70" s="121"/>
      <c r="G70" s="11"/>
      <c r="J70" s="11"/>
    </row>
    <row r="71" spans="1:10" s="3" customFormat="1" ht="12.75">
      <c r="A71" s="41" t="s">
        <v>333</v>
      </c>
      <c r="B71" s="119"/>
      <c r="C71" s="120"/>
      <c r="D71" s="120"/>
      <c r="E71" s="120"/>
      <c r="F71" s="121"/>
      <c r="G71" s="11"/>
      <c r="J71" s="11"/>
    </row>
    <row r="72" spans="1:10" s="3" customFormat="1" ht="12.75">
      <c r="A72" s="41" t="s">
        <v>334</v>
      </c>
      <c r="B72" s="119"/>
      <c r="C72" s="120"/>
      <c r="D72" s="120"/>
      <c r="E72" s="120"/>
      <c r="F72" s="121"/>
      <c r="G72" s="11"/>
      <c r="J72" s="11"/>
    </row>
    <row r="73" spans="1:10" s="3" customFormat="1" ht="12.75">
      <c r="A73" s="41" t="s">
        <v>335</v>
      </c>
      <c r="B73" s="119"/>
      <c r="C73" s="120"/>
      <c r="D73" s="120"/>
      <c r="E73" s="120"/>
      <c r="F73" s="121"/>
      <c r="G73" s="11">
        <f>H73/1.18</f>
        <v>371405.08474576275</v>
      </c>
      <c r="H73" s="3">
        <v>438258</v>
      </c>
      <c r="I73" s="3" t="e">
        <f>G73/D73*100-100</f>
        <v>#DIV/0!</v>
      </c>
      <c r="J73" s="11">
        <f>G73-D73</f>
        <v>371405.08474576275</v>
      </c>
    </row>
    <row r="74" spans="1:10" s="3" customFormat="1" ht="12.75">
      <c r="A74" s="41" t="s">
        <v>336</v>
      </c>
      <c r="B74" s="119"/>
      <c r="C74" s="120"/>
      <c r="D74" s="120"/>
      <c r="E74" s="120"/>
      <c r="F74" s="121"/>
      <c r="G74" s="11"/>
      <c r="J74" s="11"/>
    </row>
    <row r="75" spans="1:10" s="3" customFormat="1" ht="12.75">
      <c r="A75" s="41" t="s">
        <v>337</v>
      </c>
      <c r="B75" s="119"/>
      <c r="C75" s="120"/>
      <c r="D75" s="120"/>
      <c r="E75" s="120"/>
      <c r="F75" s="121"/>
      <c r="G75" s="11"/>
      <c r="J75" s="11"/>
    </row>
    <row r="76" spans="1:10" s="3" customFormat="1" ht="12.75">
      <c r="A76" s="41" t="s">
        <v>338</v>
      </c>
      <c r="B76" s="119"/>
      <c r="C76" s="120"/>
      <c r="D76" s="120"/>
      <c r="E76" s="120"/>
      <c r="F76" s="121"/>
      <c r="G76" s="11"/>
      <c r="J76" s="11"/>
    </row>
    <row r="77" spans="1:10" s="3" customFormat="1" ht="12.75">
      <c r="A77" s="41" t="s">
        <v>339</v>
      </c>
      <c r="B77" s="116"/>
      <c r="C77" s="117"/>
      <c r="D77" s="117"/>
      <c r="E77" s="117"/>
      <c r="F77" s="118"/>
      <c r="G77" s="11">
        <f>H77/1.18</f>
        <v>429436.4406779661</v>
      </c>
      <c r="H77" s="3">
        <v>506735</v>
      </c>
      <c r="I77" s="3" t="e">
        <f>G77/D77*100-100</f>
        <v>#DIV/0!</v>
      </c>
      <c r="J77" s="11">
        <f>G77-D77</f>
        <v>429436.4406779661</v>
      </c>
    </row>
    <row r="78" spans="1:6" ht="34.5" customHeight="1">
      <c r="A78" s="193"/>
      <c r="B78" s="193"/>
      <c r="C78" s="193"/>
      <c r="D78" s="193"/>
      <c r="E78" s="193"/>
      <c r="F78" s="193"/>
    </row>
  </sheetData>
  <mergeCells count="13">
    <mergeCell ref="B34:F49"/>
    <mergeCell ref="B62:F77"/>
    <mergeCell ref="A9:F9"/>
    <mergeCell ref="A78:F78"/>
    <mergeCell ref="A21:F21"/>
    <mergeCell ref="A2:F2"/>
    <mergeCell ref="A3:F3"/>
    <mergeCell ref="A4:F4"/>
    <mergeCell ref="A5:F5"/>
    <mergeCell ref="A7:A8"/>
    <mergeCell ref="B7:C7"/>
    <mergeCell ref="D7:E7"/>
    <mergeCell ref="F7:F8"/>
  </mergeCells>
  <printOptions horizontalCentered="1" verticalCentered="1"/>
  <pageMargins left="0.7874015748031497" right="0.1968503937007874" top="0.1968503937007874" bottom="0.3937007874015748" header="0" footer="0"/>
  <pageSetup fitToHeight="1" fitToWidth="1" horizontalDpi="600" verticalDpi="600"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B5" sqref="B5"/>
    </sheetView>
  </sheetViews>
  <sheetFormatPr defaultColWidth="9.140625" defaultRowHeight="12.75"/>
  <cols>
    <col min="1" max="1" width="38.57421875" style="54" customWidth="1"/>
    <col min="2" max="2" width="14.57421875" style="54" customWidth="1"/>
    <col min="3" max="3" width="15.8515625" style="54" customWidth="1"/>
    <col min="4" max="4" width="14.7109375" style="54" customWidth="1"/>
    <col min="5" max="5" width="14.421875" style="54" customWidth="1"/>
    <col min="6" max="6" width="8.28125" style="54" customWidth="1"/>
    <col min="7" max="16384" width="9.140625" style="54" customWidth="1"/>
  </cols>
  <sheetData>
    <row r="1" spans="1:6" ht="18">
      <c r="A1" s="198"/>
      <c r="B1" s="198"/>
      <c r="C1" s="198"/>
      <c r="D1" s="198"/>
      <c r="E1" s="198"/>
      <c r="F1" s="198"/>
    </row>
    <row r="2" spans="1:6" ht="18">
      <c r="A2" s="198"/>
      <c r="B2" s="198"/>
      <c r="C2" s="198"/>
      <c r="D2" s="198"/>
      <c r="E2" s="198"/>
      <c r="F2" s="198"/>
    </row>
    <row r="3" spans="1:6" ht="18">
      <c r="A3" s="198"/>
      <c r="B3" s="198"/>
      <c r="C3" s="198"/>
      <c r="D3" s="198"/>
      <c r="E3" s="198"/>
      <c r="F3" s="198"/>
    </row>
    <row r="4" spans="1:6" ht="12.75">
      <c r="A4" s="200"/>
      <c r="B4" s="200"/>
      <c r="C4" s="200"/>
      <c r="D4" s="200"/>
      <c r="E4" s="200"/>
      <c r="F4" s="200"/>
    </row>
    <row r="5" spans="1:6" ht="12.75">
      <c r="A5" s="55"/>
      <c r="B5" s="55"/>
      <c r="C5" s="55"/>
      <c r="D5" s="55"/>
      <c r="E5" s="55"/>
      <c r="F5" s="55"/>
    </row>
    <row r="6" spans="1:6" ht="12.75">
      <c r="A6" s="98" t="s">
        <v>0</v>
      </c>
      <c r="B6" s="201"/>
      <c r="C6" s="201"/>
      <c r="D6" s="201"/>
      <c r="E6" s="201"/>
      <c r="F6" s="202"/>
    </row>
    <row r="7" spans="1:6" ht="75.75" customHeight="1">
      <c r="A7" s="98"/>
      <c r="B7" s="56"/>
      <c r="C7" s="56"/>
      <c r="D7" s="56"/>
      <c r="E7" s="56"/>
      <c r="F7" s="202"/>
    </row>
    <row r="8" spans="1:6" ht="18">
      <c r="A8" s="212" t="s">
        <v>271</v>
      </c>
      <c r="B8" s="212"/>
      <c r="C8" s="212"/>
      <c r="D8" s="212"/>
      <c r="E8" s="212"/>
      <c r="F8" s="212"/>
    </row>
    <row r="9" spans="1:6" ht="33" customHeight="1">
      <c r="A9" s="195" t="s">
        <v>340</v>
      </c>
      <c r="B9" s="196"/>
      <c r="C9" s="196"/>
      <c r="D9" s="196"/>
      <c r="E9" s="196"/>
      <c r="F9" s="197"/>
    </row>
    <row r="10" spans="1:6" s="58" customFormat="1" ht="24.75" customHeight="1">
      <c r="A10" s="57" t="s">
        <v>509</v>
      </c>
      <c r="B10" s="203" t="s">
        <v>523</v>
      </c>
      <c r="C10" s="204"/>
      <c r="D10" s="204"/>
      <c r="E10" s="204"/>
      <c r="F10" s="205"/>
    </row>
    <row r="11" spans="1:6" s="58" customFormat="1" ht="24.75" customHeight="1">
      <c r="A11" s="57" t="s">
        <v>510</v>
      </c>
      <c r="B11" s="206"/>
      <c r="C11" s="207"/>
      <c r="D11" s="207"/>
      <c r="E11" s="207"/>
      <c r="F11" s="208"/>
    </row>
    <row r="12" spans="1:6" s="58" customFormat="1" ht="24.75" customHeight="1">
      <c r="A12" s="57" t="s">
        <v>511</v>
      </c>
      <c r="B12" s="206"/>
      <c r="C12" s="207"/>
      <c r="D12" s="207"/>
      <c r="E12" s="207"/>
      <c r="F12" s="208"/>
    </row>
    <row r="13" spans="1:6" s="58" customFormat="1" ht="24.75" customHeight="1">
      <c r="A13" s="57" t="s">
        <v>512</v>
      </c>
      <c r="B13" s="206"/>
      <c r="C13" s="207"/>
      <c r="D13" s="207"/>
      <c r="E13" s="207"/>
      <c r="F13" s="208"/>
    </row>
    <row r="14" spans="1:6" s="58" customFormat="1" ht="24.75" customHeight="1">
      <c r="A14" s="57" t="s">
        <v>513</v>
      </c>
      <c r="B14" s="206"/>
      <c r="C14" s="207"/>
      <c r="D14" s="207"/>
      <c r="E14" s="207"/>
      <c r="F14" s="208"/>
    </row>
    <row r="15" spans="1:6" s="58" customFormat="1" ht="24.75" customHeight="1">
      <c r="A15" s="57" t="s">
        <v>514</v>
      </c>
      <c r="B15" s="206"/>
      <c r="C15" s="207"/>
      <c r="D15" s="207"/>
      <c r="E15" s="207"/>
      <c r="F15" s="208"/>
    </row>
    <row r="16" spans="1:6" s="58" customFormat="1" ht="24.75" customHeight="1">
      <c r="A16" s="57" t="s">
        <v>515</v>
      </c>
      <c r="B16" s="206"/>
      <c r="C16" s="207"/>
      <c r="D16" s="207"/>
      <c r="E16" s="207"/>
      <c r="F16" s="208"/>
    </row>
    <row r="17" spans="1:6" s="58" customFormat="1" ht="24.75" customHeight="1">
      <c r="A17" s="57" t="s">
        <v>516</v>
      </c>
      <c r="B17" s="206"/>
      <c r="C17" s="207"/>
      <c r="D17" s="207"/>
      <c r="E17" s="207"/>
      <c r="F17" s="208"/>
    </row>
    <row r="18" spans="1:6" s="58" customFormat="1" ht="24.75" customHeight="1">
      <c r="A18" s="57" t="s">
        <v>517</v>
      </c>
      <c r="B18" s="206"/>
      <c r="C18" s="207"/>
      <c r="D18" s="207"/>
      <c r="E18" s="207"/>
      <c r="F18" s="208"/>
    </row>
    <row r="19" spans="1:6" s="58" customFormat="1" ht="24.75" customHeight="1">
      <c r="A19" s="57" t="s">
        <v>518</v>
      </c>
      <c r="B19" s="206"/>
      <c r="C19" s="207"/>
      <c r="D19" s="207"/>
      <c r="E19" s="207"/>
      <c r="F19" s="208"/>
    </row>
    <row r="20" spans="1:6" s="58" customFormat="1" ht="24.75" customHeight="1">
      <c r="A20" s="57" t="s">
        <v>519</v>
      </c>
      <c r="B20" s="206"/>
      <c r="C20" s="207"/>
      <c r="D20" s="207"/>
      <c r="E20" s="207"/>
      <c r="F20" s="208"/>
    </row>
    <row r="21" spans="1:6" s="58" customFormat="1" ht="24.75" customHeight="1">
      <c r="A21" s="57" t="s">
        <v>520</v>
      </c>
      <c r="B21" s="206"/>
      <c r="C21" s="207"/>
      <c r="D21" s="207"/>
      <c r="E21" s="207"/>
      <c r="F21" s="208"/>
    </row>
    <row r="22" spans="1:6" s="58" customFormat="1" ht="24.75" customHeight="1">
      <c r="A22" s="57" t="s">
        <v>521</v>
      </c>
      <c r="B22" s="206"/>
      <c r="C22" s="207"/>
      <c r="D22" s="207"/>
      <c r="E22" s="207"/>
      <c r="F22" s="208"/>
    </row>
    <row r="23" spans="1:6" s="58" customFormat="1" ht="24.75" customHeight="1">
      <c r="A23" s="57" t="s">
        <v>522</v>
      </c>
      <c r="B23" s="209"/>
      <c r="C23" s="210"/>
      <c r="D23" s="210"/>
      <c r="E23" s="210"/>
      <c r="F23" s="211"/>
    </row>
    <row r="25" spans="1:7" ht="19.5" customHeight="1">
      <c r="A25" s="199"/>
      <c r="B25" s="199"/>
      <c r="C25" s="199"/>
      <c r="D25" s="199"/>
      <c r="E25" s="199"/>
      <c r="F25" s="199"/>
      <c r="G25" s="59"/>
    </row>
  </sheetData>
  <mergeCells count="12">
    <mergeCell ref="B10:F23"/>
    <mergeCell ref="A8:F8"/>
    <mergeCell ref="A9:F9"/>
    <mergeCell ref="A1:F1"/>
    <mergeCell ref="A25:F25"/>
    <mergeCell ref="A2:F2"/>
    <mergeCell ref="A3:F3"/>
    <mergeCell ref="A4:F4"/>
    <mergeCell ref="A6:A7"/>
    <mergeCell ref="B6:C6"/>
    <mergeCell ref="D6:E6"/>
    <mergeCell ref="F6:F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Худякова</dc:creator>
  <cp:keywords/>
  <dc:description/>
  <cp:lastModifiedBy>UN</cp:lastModifiedBy>
  <cp:lastPrinted>2009-01-28T09:54:40Z</cp:lastPrinted>
  <dcterms:created xsi:type="dcterms:W3CDTF">2008-05-19T03:58:04Z</dcterms:created>
  <dcterms:modified xsi:type="dcterms:W3CDTF">2013-02-07T08:07:49Z</dcterms:modified>
  <cp:category/>
  <cp:version/>
  <cp:contentType/>
  <cp:contentStatus/>
</cp:coreProperties>
</file>